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envistats\EnviStats\EnviStats-2019\V1\Publication_Panwar_Sir\"/>
    </mc:Choice>
  </mc:AlternateContent>
  <bookViews>
    <workbookView xWindow="0" yWindow="60" windowWidth="19200" windowHeight="11535" activeTab="10"/>
  </bookViews>
  <sheets>
    <sheet name="1" sheetId="16" r:id="rId1"/>
    <sheet name="2" sheetId="23" r:id="rId2"/>
    <sheet name="3" sheetId="21" r:id="rId3"/>
    <sheet name="4" sheetId="4" r:id="rId4"/>
    <sheet name="5" sheetId="9" r:id="rId5"/>
    <sheet name="6" sheetId="7" r:id="rId6"/>
    <sheet name="7" sheetId="8" r:id="rId7"/>
    <sheet name="8" sheetId="10" r:id="rId8"/>
    <sheet name="9" sheetId="22" r:id="rId9"/>
    <sheet name="10" sheetId="19" r:id="rId10"/>
    <sheet name="11" sheetId="25" r:id="rId11"/>
  </sheets>
  <definedNames>
    <definedName name="aa" localSheetId="0"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9"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0"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9"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0"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9"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0"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9"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0"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9"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0"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9"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_xlnm.Print_Area" localSheetId="0">'1'!$A$1:$AV$16</definedName>
    <definedName name="_xlnm.Print_Area" localSheetId="9">'10'!$A$1:$H$48</definedName>
    <definedName name="_xlnm.Print_Area" localSheetId="10">'11'!$A$1:$H$47</definedName>
    <definedName name="_xlnm.Print_Area" localSheetId="1">'2'!$A$1:$L$28</definedName>
    <definedName name="_xlnm.Print_Area" localSheetId="2">'3'!$A$1:$U$19</definedName>
    <definedName name="_xlnm.Print_Area" localSheetId="3">'4'!$A$1:$U$24</definedName>
    <definedName name="_xlnm.Print_Area" localSheetId="4">'5'!$A$1:$N$30</definedName>
    <definedName name="_xlnm.Print_Area" localSheetId="5">'6'!$A$1:$E$17</definedName>
    <definedName name="_xlnm.Print_Area" localSheetId="6">'7'!$A$1:$I$37</definedName>
    <definedName name="_xlnm.Print_Area" localSheetId="7">'8'!$A$1:$K$31</definedName>
    <definedName name="_xlnm.Print_Area" localSheetId="8">'9'!$A$1:$I$42</definedName>
    <definedName name="_xlnm.Print_Titles" localSheetId="4">'5'!$1:$4</definedName>
    <definedName name="table6" localSheetId="0"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9"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Coal._.Questionnaire." localSheetId="0"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9" hidden="1">{#N/A,#N/A,FALSE,"Explanatory notes";#N/A,#N/A,FALSE,"Table 1A 1999";#N/A,#N/A,FALSE,"Table 2A 1999";#N/A,#N/A,FALSE,"Table 3A 1999";#N/A,#N/A,FALSE,"Table 4A 1999";#N/A,#N/A,FALSE,"Table 5A 1999";#N/A,#N/A,FALSE,"Table 6A 1999";#N/A,#N/A,FALSE,"Table 7A 1999";#N/A,#N/A,FALSE,"Table 8A 1999";#N/A,#N/A,FALSE,"Remarks"}</definedName>
    <definedName name="wrn.Coal._.Questionnaire." hidden="1">{#N/A,#N/A,FALSE,"Explanatory notes";#N/A,#N/A,FALSE,"Table 1A 1999";#N/A,#N/A,FALSE,"Table 2A 1999";#N/A,#N/A,FALSE,"Table 3A 1999";#N/A,#N/A,FALSE,"Table 4A 1999";#N/A,#N/A,FALSE,"Table 5A 1999";#N/A,#N/A,FALSE,"Table 6A 1999";#N/A,#N/A,FALSE,"Table 7A 1999";#N/A,#N/A,FALSE,"Table 8A 1999";#N/A,#N/A,FALSE,"Remarks"}</definedName>
    <definedName name="wrn.Electricity._.Questionnaire." localSheetId="0"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9"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42" i="25" l="1"/>
  <c r="G41" i="25"/>
  <c r="G40" i="25"/>
  <c r="G38" i="25"/>
  <c r="G37" i="25"/>
  <c r="G35" i="25"/>
  <c r="G34" i="25"/>
  <c r="G33" i="25"/>
  <c r="G32" i="25"/>
  <c r="G31" i="25"/>
  <c r="G30" i="25"/>
  <c r="G29" i="25"/>
  <c r="G28" i="25"/>
  <c r="G27" i="25"/>
  <c r="G26" i="25"/>
  <c r="G25" i="25"/>
  <c r="G24" i="25"/>
  <c r="G23" i="25"/>
  <c r="G21" i="25"/>
  <c r="G20" i="25"/>
  <c r="G19" i="25"/>
  <c r="G18" i="25"/>
  <c r="G17" i="25"/>
  <c r="G16" i="25"/>
  <c r="G15" i="25"/>
  <c r="G14" i="25"/>
  <c r="G13" i="25"/>
  <c r="G12" i="25"/>
  <c r="G10" i="25"/>
  <c r="G9" i="25"/>
  <c r="G8" i="25"/>
  <c r="G6" i="25"/>
  <c r="E28" i="9" l="1"/>
  <c r="D28" i="9"/>
  <c r="C28" i="9"/>
  <c r="J28" i="9"/>
  <c r="H28" i="9"/>
  <c r="G28" i="9"/>
  <c r="F28" i="9"/>
  <c r="H39" i="22" l="1"/>
  <c r="G39" i="22"/>
  <c r="F39" i="22"/>
  <c r="E39" i="22"/>
  <c r="D39" i="22"/>
  <c r="C39" i="22"/>
  <c r="J27" i="10" l="1"/>
  <c r="I27" i="10"/>
  <c r="H27" i="10"/>
  <c r="G27" i="10"/>
  <c r="E34" i="8"/>
  <c r="D34" i="8"/>
  <c r="C34" i="8"/>
  <c r="D14" i="7"/>
  <c r="C14" i="7"/>
  <c r="B14" i="7"/>
</calcChain>
</file>

<file path=xl/sharedStrings.xml><?xml version="1.0" encoding="utf-8"?>
<sst xmlns="http://schemas.openxmlformats.org/spreadsheetml/2006/main" count="1035" uniqueCount="556">
  <si>
    <t>World</t>
  </si>
  <si>
    <t>India</t>
  </si>
  <si>
    <t>Brazil</t>
  </si>
  <si>
    <t>Note: LULUCF: Land Use, Land Use Change &amp; Forestry</t>
  </si>
  <si>
    <t>ODS</t>
  </si>
  <si>
    <t>CFC-11 Trichlorofluoromethane (CFCl3)</t>
  </si>
  <si>
    <t>CFC – 12 Dichlorodifluoromethane (CF2Cl2)</t>
  </si>
  <si>
    <t>CFC – 113 Trichlorotrifluoroethane (C2F3Cl3)</t>
  </si>
  <si>
    <t>Halon –1211 Bromochlorodifluoromethane (CF2BrCl)</t>
  </si>
  <si>
    <t>_</t>
  </si>
  <si>
    <t>Halon –1301 Bromotrifluoromethane (CF3Br)</t>
  </si>
  <si>
    <t>Halon –2402 Dibromotetrafluoroethanes (C2F4Br2)</t>
  </si>
  <si>
    <t>158.023 **</t>
  </si>
  <si>
    <t xml:space="preserve">Total </t>
  </si>
  <si>
    <t xml:space="preserve">** The quantities for pre-shipment &amp; quarantine application </t>
  </si>
  <si>
    <t>MCh Methyl chlorofrom (C2H3Cl3)</t>
  </si>
  <si>
    <t>HCFC-124  Chlorotetrafluoroethane(CHFClCF3)</t>
  </si>
  <si>
    <t>HCFC-142b Chlorodifluoroethanes (CH3CF2Cl)</t>
  </si>
  <si>
    <t>2015-16</t>
  </si>
  <si>
    <t>State</t>
  </si>
  <si>
    <t>Delhi</t>
  </si>
  <si>
    <t>Kolkata (M.Corp)</t>
  </si>
  <si>
    <t>Greater Mumbai (M.Corp)</t>
  </si>
  <si>
    <t>Chennai (M.Corp)</t>
  </si>
  <si>
    <t>Jaipur (M.Corp)</t>
  </si>
  <si>
    <t>Lucknow(M.Corp)</t>
  </si>
  <si>
    <t>Indore(M.Corp)</t>
  </si>
  <si>
    <t>Total</t>
  </si>
  <si>
    <t>MLD: Million litre per day</t>
  </si>
  <si>
    <t>State/Union Territory</t>
  </si>
  <si>
    <t>-</t>
  </si>
  <si>
    <t>Andhra Pradesh</t>
  </si>
  <si>
    <t>Assam</t>
  </si>
  <si>
    <t>Bihar</t>
  </si>
  <si>
    <t>Chandigarh</t>
  </si>
  <si>
    <t>Chhattisgarh</t>
  </si>
  <si>
    <t>Goa</t>
  </si>
  <si>
    <t>Gujarat</t>
  </si>
  <si>
    <t>Haryana</t>
  </si>
  <si>
    <t>Himachal Pradesh</t>
  </si>
  <si>
    <t>Jammu &amp; Kashmir</t>
  </si>
  <si>
    <t>Jharkhand</t>
  </si>
  <si>
    <t>Karnataka</t>
  </si>
  <si>
    <t>Kerala</t>
  </si>
  <si>
    <t>Madhya Pradesh</t>
  </si>
  <si>
    <t>Maharashtra</t>
  </si>
  <si>
    <t>Manipur</t>
  </si>
  <si>
    <t>Meghalaya</t>
  </si>
  <si>
    <t>Mizoram</t>
  </si>
  <si>
    <t>Nagaland</t>
  </si>
  <si>
    <t>Odisha</t>
  </si>
  <si>
    <t>Puducherry</t>
  </si>
  <si>
    <t>Punjab</t>
  </si>
  <si>
    <t>Rajasthan</t>
  </si>
  <si>
    <t>Tamilnadu</t>
  </si>
  <si>
    <t>Tripura</t>
  </si>
  <si>
    <t>Uttar Pradesh</t>
  </si>
  <si>
    <t>Uttarakhand</t>
  </si>
  <si>
    <t>West Bengal</t>
  </si>
  <si>
    <t>* Based on the report, CPCB reported that out of 38254 MLD of sewage generated by class I cities and class II towns of the country, only 11787 MLD has been treated. CPCB reassessed sewage generation and treatment capacity for Urban Population of India for the year 2015.</t>
  </si>
  <si>
    <t>Ahmedabad</t>
  </si>
  <si>
    <t>Y</t>
  </si>
  <si>
    <t>Sabarmati river</t>
  </si>
  <si>
    <t>Bengaluru</t>
  </si>
  <si>
    <t>V. Valley,Ksc Valley</t>
  </si>
  <si>
    <t>Bhopal</t>
  </si>
  <si>
    <t>--</t>
  </si>
  <si>
    <t>Agriculture</t>
  </si>
  <si>
    <t>Mumbai</t>
  </si>
  <si>
    <t>Sea</t>
  </si>
  <si>
    <t>Kolkata</t>
  </si>
  <si>
    <t>Hughly river/ Fish Farm</t>
  </si>
  <si>
    <t>Coimbatore</t>
  </si>
  <si>
    <t>Nayal river, Irrigation</t>
  </si>
  <si>
    <t>Agriculture, Yamuna River</t>
  </si>
  <si>
    <t>Hyderabad</t>
  </si>
  <si>
    <t>River, Irrigation</t>
  </si>
  <si>
    <t>Indore</t>
  </si>
  <si>
    <t>Khan River, Irrigation</t>
  </si>
  <si>
    <t>Jaipur</t>
  </si>
  <si>
    <t>Kanpur</t>
  </si>
  <si>
    <t>Ganga, Sewage Farm</t>
  </si>
  <si>
    <t>Kochi</t>
  </si>
  <si>
    <t>Cochin Back waters</t>
  </si>
  <si>
    <t>Lucknow</t>
  </si>
  <si>
    <t>Gomati River</t>
  </si>
  <si>
    <t>Ludhiana</t>
  </si>
  <si>
    <t>Chennai</t>
  </si>
  <si>
    <t>Agriculture, Sea</t>
  </si>
  <si>
    <t>Madurai</t>
  </si>
  <si>
    <t>Nagpur</t>
  </si>
  <si>
    <t>Patna</t>
  </si>
  <si>
    <t>N</t>
  </si>
  <si>
    <t>River, Fisheries</t>
  </si>
  <si>
    <t>Pune</t>
  </si>
  <si>
    <t>River</t>
  </si>
  <si>
    <t>Surat</t>
  </si>
  <si>
    <t>Garden/Creek</t>
  </si>
  <si>
    <t>Vadodara</t>
  </si>
  <si>
    <t>river, Agriculture</t>
  </si>
  <si>
    <t>Varanasi</t>
  </si>
  <si>
    <t>Ganga, Agriculture</t>
  </si>
  <si>
    <t>Vishakhapatnam</t>
  </si>
  <si>
    <t>Source : Central Pollution Control Board</t>
  </si>
  <si>
    <t xml:space="preserve">     Y = Yes        N =  No</t>
  </si>
  <si>
    <t>Note     :   Data Collected During 1995-96</t>
  </si>
  <si>
    <t>mld - Million Litre per day</t>
  </si>
  <si>
    <t>Name of the State/UT</t>
  </si>
  <si>
    <t>Tamil Nadu</t>
  </si>
  <si>
    <t>Daman Diu &amp; Dadar Nagar Haveli</t>
  </si>
  <si>
    <t>* : Not complying : industries with effluent treatment  installed but found not complying with few parameter of prescribed standard at the time of monitoring.</t>
  </si>
  <si>
    <t>Arunachal Pradesh</t>
  </si>
  <si>
    <t>Sikkim</t>
  </si>
  <si>
    <t xml:space="preserve"> Name of City</t>
  </si>
  <si>
    <t xml:space="preserve">Ahmedabad </t>
  </si>
  <si>
    <t xml:space="preserve">Allahabad </t>
  </si>
  <si>
    <t>Amritsar</t>
  </si>
  <si>
    <t xml:space="preserve">Bhopal </t>
  </si>
  <si>
    <t xml:space="preserve">Coimbatore </t>
  </si>
  <si>
    <t xml:space="preserve">Delhi </t>
  </si>
  <si>
    <t xml:space="preserve">Dhanbad </t>
  </si>
  <si>
    <t>Faridabad</t>
  </si>
  <si>
    <t xml:space="preserve">Indore </t>
  </si>
  <si>
    <t xml:space="preserve">Jabalpur </t>
  </si>
  <si>
    <t xml:space="preserve">Jaipur </t>
  </si>
  <si>
    <t xml:space="preserve">Kanpur </t>
  </si>
  <si>
    <t xml:space="preserve">Kolkata </t>
  </si>
  <si>
    <t xml:space="preserve">Lucknow </t>
  </si>
  <si>
    <t xml:space="preserve">Ludhiana </t>
  </si>
  <si>
    <t>Meerut</t>
  </si>
  <si>
    <t xml:space="preserve">Mumbai </t>
  </si>
  <si>
    <t xml:space="preserve">Nashik </t>
  </si>
  <si>
    <t xml:space="preserve">Patna </t>
  </si>
  <si>
    <t xml:space="preserve">2010-11 </t>
  </si>
  <si>
    <t xml:space="preserve">Raipur </t>
  </si>
  <si>
    <t xml:space="preserve">Rajkot </t>
  </si>
  <si>
    <t xml:space="preserve">Ranchi </t>
  </si>
  <si>
    <t xml:space="preserve">Srinagar </t>
  </si>
  <si>
    <t xml:space="preserve">Surat </t>
  </si>
  <si>
    <t xml:space="preserve">Vadodara </t>
  </si>
  <si>
    <t xml:space="preserve">Varanasi </t>
  </si>
  <si>
    <t>Vijayawada</t>
  </si>
  <si>
    <t xml:space="preserve">Vishakhapatnam </t>
  </si>
  <si>
    <t>Telangana</t>
  </si>
  <si>
    <t xml:space="preserve">Annex I Parties </t>
  </si>
  <si>
    <t>..</t>
  </si>
  <si>
    <t>United States</t>
  </si>
  <si>
    <t>China (incl. Hong Kong, China)</t>
  </si>
  <si>
    <t xml:space="preserve">Europe      </t>
  </si>
  <si>
    <t>Gwalior</t>
  </si>
  <si>
    <t>Howrah</t>
  </si>
  <si>
    <t>Navi Mumbai</t>
  </si>
  <si>
    <t>Thane</t>
  </si>
  <si>
    <t>Vasai-virar</t>
  </si>
  <si>
    <t>1999-2000</t>
  </si>
  <si>
    <t>2004-2005</t>
  </si>
  <si>
    <t>Source: Central Pollution Control Board</t>
  </si>
  <si>
    <t>Statement 3.04:  Consumption of ozone depleting substances in India</t>
  </si>
  <si>
    <t xml:space="preserve">Non-Annex I Parties   </t>
  </si>
  <si>
    <t>HCFC: Hydro Chloro Fluoro Carbon</t>
  </si>
  <si>
    <t>CFC: Chloro-Fluoro- Carbon</t>
  </si>
  <si>
    <t xml:space="preserve">ODS: Ozone Depleting Substance                                                </t>
  </si>
  <si>
    <t>* For Essential Use Nominatins (EUN)</t>
  </si>
  <si>
    <t>Statement 3.06 : Sewage generation and treatment capacity in most populated cities</t>
  </si>
  <si>
    <t>Statement 3.08 : Status of grossly polluting industries discharging their effluents into rivers and lakes</t>
  </si>
  <si>
    <t xml:space="preserve">Assam </t>
  </si>
  <si>
    <t xml:space="preserve">Jammu &amp; Kashmir </t>
  </si>
  <si>
    <t xml:space="preserve">Karnataka </t>
  </si>
  <si>
    <t xml:space="preserve">Kerala </t>
  </si>
  <si>
    <t xml:space="preserve">Lakshadweep </t>
  </si>
  <si>
    <t xml:space="preserve">Maharashtra </t>
  </si>
  <si>
    <t xml:space="preserve">Meghalaya </t>
  </si>
  <si>
    <t xml:space="preserve">Mizoram </t>
  </si>
  <si>
    <t xml:space="preserve">Rajasthan </t>
  </si>
  <si>
    <t xml:space="preserve">Sikkim </t>
  </si>
  <si>
    <t xml:space="preserve">Tamil Nadu </t>
  </si>
  <si>
    <t xml:space="preserve">West Bengal </t>
  </si>
  <si>
    <t>TOTAL</t>
  </si>
  <si>
    <t>(91%)</t>
  </si>
  <si>
    <t>TPD : Tonnes per day</t>
  </si>
  <si>
    <t>Statement 3.11 : State-wise status of hazardous waste generation</t>
  </si>
  <si>
    <t>(23% of collected)</t>
  </si>
  <si>
    <t>(27% of collected)</t>
  </si>
  <si>
    <t>Telengana</t>
  </si>
  <si>
    <t>Note : Up-dated information in respect of Maharashtra, Andhra Pradesh, Chhattisgarh and Daman  are awaited. The status of these states is based on previous available data.</t>
  </si>
  <si>
    <t>Source:  Central Pollution Control Board (as received on 22.08.2017)</t>
  </si>
  <si>
    <t>Source: Central Pollution Control Board (as received on 22.08.2017)</t>
  </si>
  <si>
    <t>Dadra &amp; Nagar Haveli</t>
  </si>
  <si>
    <t>Non-annex I Parties - All the remaining countries are referred to as Non- annex I Parties</t>
  </si>
  <si>
    <t xml:space="preserve">Statement 3.02:  Greenhouse gas emission by source and  removal by sinks from India </t>
  </si>
  <si>
    <t xml:space="preserve">Statement 3.03: Production of Ozone Depleting Substances in India </t>
  </si>
  <si>
    <t>83.5 *</t>
  </si>
  <si>
    <t>234.8 *</t>
  </si>
  <si>
    <r>
      <t xml:space="preserve">CTC Carbon tetrachloride </t>
    </r>
    <r>
      <rPr>
        <i/>
        <sz val="11"/>
        <rFont val="Calibri"/>
        <family val="2"/>
        <scheme val="minor"/>
      </rPr>
      <t>(CCl4)</t>
    </r>
  </si>
  <si>
    <r>
      <t>MCh Methyl chlorofrom</t>
    </r>
    <r>
      <rPr>
        <i/>
        <sz val="11"/>
        <rFont val="Calibri"/>
        <family val="2"/>
        <scheme val="minor"/>
      </rPr>
      <t xml:space="preserve"> (C2H3Cl3)</t>
    </r>
  </si>
  <si>
    <r>
      <t xml:space="preserve">HCFC – 22 </t>
    </r>
    <r>
      <rPr>
        <i/>
        <sz val="11"/>
        <rFont val="Calibri"/>
        <family val="2"/>
        <scheme val="minor"/>
      </rPr>
      <t>Chlorodifluoromethane (CHF2Cl)</t>
    </r>
  </si>
  <si>
    <r>
      <t>MBr Methyl Bromide (</t>
    </r>
    <r>
      <rPr>
        <i/>
        <sz val="11"/>
        <rFont val="Calibri"/>
        <family val="2"/>
        <scheme val="minor"/>
      </rPr>
      <t>CH3Br)</t>
    </r>
  </si>
  <si>
    <r>
      <t xml:space="preserve">10.00 </t>
    </r>
    <r>
      <rPr>
        <i/>
        <vertAlign val="superscript"/>
        <sz val="11"/>
        <rFont val="Calibri"/>
        <family val="2"/>
        <scheme val="minor"/>
      </rPr>
      <t>**</t>
    </r>
  </si>
  <si>
    <r>
      <t>15.00</t>
    </r>
    <r>
      <rPr>
        <i/>
        <vertAlign val="superscript"/>
        <sz val="11"/>
        <rFont val="Calibri"/>
        <family val="2"/>
        <scheme val="minor"/>
      </rPr>
      <t xml:space="preserve"> **</t>
    </r>
  </si>
  <si>
    <r>
      <t xml:space="preserve">26.967 </t>
    </r>
    <r>
      <rPr>
        <i/>
        <vertAlign val="superscript"/>
        <sz val="11"/>
        <rFont val="Calibri"/>
        <family val="2"/>
        <scheme val="minor"/>
      </rPr>
      <t>**</t>
    </r>
  </si>
  <si>
    <r>
      <t xml:space="preserve">260.752 </t>
    </r>
    <r>
      <rPr>
        <i/>
        <vertAlign val="superscript"/>
        <sz val="11"/>
        <rFont val="Calibri"/>
        <family val="2"/>
        <scheme val="minor"/>
      </rPr>
      <t>**</t>
    </r>
  </si>
  <si>
    <r>
      <t>342.783</t>
    </r>
    <r>
      <rPr>
        <i/>
        <vertAlign val="superscript"/>
        <sz val="11"/>
        <rFont val="Calibri"/>
        <family val="2"/>
        <scheme val="minor"/>
      </rPr>
      <t xml:space="preserve"> **</t>
    </r>
  </si>
  <si>
    <r>
      <t>425.598</t>
    </r>
    <r>
      <rPr>
        <i/>
        <vertAlign val="superscript"/>
        <sz val="11"/>
        <rFont val="Calibri"/>
        <family val="2"/>
        <scheme val="minor"/>
      </rPr>
      <t xml:space="preserve"> **</t>
    </r>
  </si>
  <si>
    <r>
      <t>460.330</t>
    </r>
    <r>
      <rPr>
        <i/>
        <vertAlign val="superscript"/>
        <sz val="11"/>
        <rFont val="Calibri"/>
        <family val="2"/>
        <scheme val="minor"/>
      </rPr>
      <t>**</t>
    </r>
  </si>
  <si>
    <r>
      <t>543.918</t>
    </r>
    <r>
      <rPr>
        <i/>
        <vertAlign val="superscript"/>
        <sz val="11"/>
        <rFont val="Calibri"/>
        <family val="2"/>
        <scheme val="minor"/>
      </rPr>
      <t>**</t>
    </r>
  </si>
  <si>
    <r>
      <t xml:space="preserve">848.071 </t>
    </r>
    <r>
      <rPr>
        <i/>
        <vertAlign val="superscript"/>
        <sz val="11"/>
        <rFont val="Calibri"/>
        <family val="2"/>
        <scheme val="minor"/>
      </rPr>
      <t>**</t>
    </r>
  </si>
  <si>
    <r>
      <t>1248.342</t>
    </r>
    <r>
      <rPr>
        <i/>
        <vertAlign val="superscript"/>
        <sz val="11"/>
        <rFont val="Calibri"/>
        <family val="2"/>
        <scheme val="minor"/>
      </rPr>
      <t>**</t>
    </r>
  </si>
  <si>
    <r>
      <t xml:space="preserve">1332.632 </t>
    </r>
    <r>
      <rPr>
        <i/>
        <vertAlign val="superscript"/>
        <sz val="11"/>
        <rFont val="Calibri"/>
        <family val="2"/>
        <scheme val="minor"/>
      </rPr>
      <t>**</t>
    </r>
  </si>
  <si>
    <t>43.5 *</t>
  </si>
  <si>
    <t>78.616*</t>
  </si>
  <si>
    <t>158.7 *</t>
  </si>
  <si>
    <t>212.117 *</t>
  </si>
  <si>
    <r>
      <rPr>
        <i/>
        <sz val="11"/>
        <rFont val="Calibri"/>
        <family val="2"/>
        <scheme val="minor"/>
      </rPr>
      <t>HCFC</t>
    </r>
    <r>
      <rPr>
        <sz val="11"/>
        <rFont val="Calibri"/>
        <family val="2"/>
        <scheme val="minor"/>
      </rPr>
      <t xml:space="preserve"> – 22 </t>
    </r>
    <r>
      <rPr>
        <i/>
        <sz val="11"/>
        <rFont val="Calibri"/>
        <family val="2"/>
        <scheme val="minor"/>
      </rPr>
      <t>Chlorodifluoromethane (CHF2Cl)</t>
    </r>
  </si>
  <si>
    <r>
      <rPr>
        <i/>
        <sz val="11"/>
        <rFont val="Calibri"/>
        <family val="2"/>
        <scheme val="minor"/>
      </rPr>
      <t>HCFC</t>
    </r>
    <r>
      <rPr>
        <sz val="11"/>
        <rFont val="Calibri"/>
        <family val="2"/>
        <scheme val="minor"/>
      </rPr>
      <t xml:space="preserve">-123 </t>
    </r>
    <r>
      <rPr>
        <i/>
        <sz val="11"/>
        <rFont val="Calibri"/>
        <family val="2"/>
        <scheme val="minor"/>
      </rPr>
      <t>Dichlorotrifluoroethanes (CHCl2CF3)</t>
    </r>
  </si>
  <si>
    <r>
      <rPr>
        <i/>
        <sz val="11"/>
        <rFont val="Calibri"/>
        <family val="2"/>
        <scheme val="minor"/>
      </rPr>
      <t>HCFC</t>
    </r>
    <r>
      <rPr>
        <sz val="11"/>
        <rFont val="Calibri"/>
        <family val="2"/>
        <scheme val="minor"/>
      </rPr>
      <t xml:space="preserve">-141b </t>
    </r>
    <r>
      <rPr>
        <i/>
        <sz val="11"/>
        <rFont val="Calibri"/>
        <family val="2"/>
        <scheme val="minor"/>
      </rPr>
      <t>Dichlorofluoroethanes (CH3CFCl2)</t>
    </r>
  </si>
  <si>
    <r>
      <t>392.0</t>
    </r>
    <r>
      <rPr>
        <i/>
        <vertAlign val="superscript"/>
        <sz val="11"/>
        <rFont val="Calibri"/>
        <family val="2"/>
        <scheme val="minor"/>
      </rPr>
      <t>**</t>
    </r>
  </si>
  <si>
    <r>
      <t xml:space="preserve">316.150 </t>
    </r>
    <r>
      <rPr>
        <i/>
        <vertAlign val="superscript"/>
        <sz val="11"/>
        <rFont val="Calibri"/>
        <family val="2"/>
        <scheme val="minor"/>
      </rPr>
      <t>**</t>
    </r>
  </si>
  <si>
    <r>
      <t>357.367</t>
    </r>
    <r>
      <rPr>
        <i/>
        <vertAlign val="superscript"/>
        <sz val="11"/>
        <rFont val="Calibri"/>
        <family val="2"/>
        <scheme val="minor"/>
      </rPr>
      <t>**</t>
    </r>
  </si>
  <si>
    <r>
      <t>518.423</t>
    </r>
    <r>
      <rPr>
        <i/>
        <vertAlign val="superscript"/>
        <sz val="11"/>
        <rFont val="Calibri"/>
        <family val="2"/>
        <scheme val="minor"/>
      </rPr>
      <t>**</t>
    </r>
  </si>
  <si>
    <r>
      <t>822.721</t>
    </r>
    <r>
      <rPr>
        <i/>
        <vertAlign val="superscript"/>
        <sz val="11"/>
        <rFont val="Calibri"/>
        <family val="2"/>
        <scheme val="minor"/>
      </rPr>
      <t>**</t>
    </r>
  </si>
  <si>
    <r>
      <t>832.238</t>
    </r>
    <r>
      <rPr>
        <i/>
        <vertAlign val="superscript"/>
        <sz val="11"/>
        <rFont val="Calibri"/>
        <family val="2"/>
        <scheme val="minor"/>
      </rPr>
      <t>**</t>
    </r>
  </si>
  <si>
    <r>
      <t>703.978</t>
    </r>
    <r>
      <rPr>
        <i/>
        <vertAlign val="superscript"/>
        <sz val="11"/>
        <rFont val="Calibri"/>
        <family val="2"/>
        <scheme val="minor"/>
      </rPr>
      <t>**</t>
    </r>
  </si>
  <si>
    <r>
      <t>864.566</t>
    </r>
    <r>
      <rPr>
        <i/>
        <vertAlign val="superscript"/>
        <sz val="11"/>
        <rFont val="Calibri"/>
        <family val="2"/>
        <scheme val="minor"/>
      </rPr>
      <t>**</t>
    </r>
  </si>
  <si>
    <r>
      <t>1054.132</t>
    </r>
    <r>
      <rPr>
        <i/>
        <vertAlign val="superscript"/>
        <sz val="11"/>
        <rFont val="Calibri"/>
        <family val="2"/>
        <scheme val="minor"/>
      </rPr>
      <t>**</t>
    </r>
  </si>
  <si>
    <r>
      <t>1175.785</t>
    </r>
    <r>
      <rPr>
        <i/>
        <vertAlign val="superscript"/>
        <sz val="11"/>
        <rFont val="Calibri"/>
        <family val="2"/>
        <scheme val="minor"/>
      </rPr>
      <t>**</t>
    </r>
  </si>
  <si>
    <r>
      <t>968.512</t>
    </r>
    <r>
      <rPr>
        <i/>
        <vertAlign val="superscript"/>
        <sz val="11"/>
        <rFont val="Calibri"/>
        <family val="2"/>
        <scheme val="minor"/>
      </rPr>
      <t>**</t>
    </r>
  </si>
  <si>
    <r>
      <t xml:space="preserve">329.542 </t>
    </r>
    <r>
      <rPr>
        <i/>
        <vertAlign val="superscript"/>
        <sz val="11"/>
        <rFont val="Calibri"/>
        <family val="2"/>
        <scheme val="minor"/>
      </rPr>
      <t>**</t>
    </r>
  </si>
  <si>
    <t>Bengluru (M. Corp)</t>
  </si>
  <si>
    <t>Ahmedabad (M. Corp)</t>
  </si>
  <si>
    <r>
      <t>CH</t>
    </r>
    <r>
      <rPr>
        <b/>
        <vertAlign val="subscript"/>
        <sz val="11"/>
        <color theme="1"/>
        <rFont val="Calibri"/>
        <family val="2"/>
        <scheme val="minor"/>
      </rPr>
      <t>4</t>
    </r>
  </si>
  <si>
    <r>
      <t xml:space="preserve"> N</t>
    </r>
    <r>
      <rPr>
        <b/>
        <vertAlign val="subscript"/>
        <sz val="11"/>
        <color theme="1"/>
        <rFont val="Calibri"/>
        <family val="2"/>
        <scheme val="minor"/>
      </rPr>
      <t>2</t>
    </r>
    <r>
      <rPr>
        <b/>
        <sz val="11"/>
        <color theme="1"/>
        <rFont val="Calibri"/>
        <family val="2"/>
        <scheme val="minor"/>
      </rPr>
      <t>O</t>
    </r>
  </si>
  <si>
    <t xml:space="preserve"> HFC-134a </t>
  </si>
  <si>
    <t>HFC 23</t>
  </si>
  <si>
    <r>
      <t xml:space="preserve"> CF</t>
    </r>
    <r>
      <rPr>
        <b/>
        <vertAlign val="subscript"/>
        <sz val="11"/>
        <color theme="1"/>
        <rFont val="Calibri"/>
        <family val="2"/>
        <scheme val="minor"/>
      </rPr>
      <t xml:space="preserve">4 </t>
    </r>
  </si>
  <si>
    <r>
      <t>SF</t>
    </r>
    <r>
      <rPr>
        <b/>
        <vertAlign val="subscript"/>
        <sz val="11"/>
        <color theme="1"/>
        <rFont val="Calibri"/>
        <family val="2"/>
        <scheme val="minor"/>
      </rPr>
      <t xml:space="preserve">6 </t>
    </r>
  </si>
  <si>
    <t>TOTAL without LULUCF</t>
  </si>
  <si>
    <t>TOTAL with LULUCF</t>
  </si>
  <si>
    <t xml:space="preserve">1. ENERGY </t>
  </si>
  <si>
    <t>A. Fuel Combustion Activities</t>
  </si>
  <si>
    <t xml:space="preserve">3. Transport </t>
  </si>
  <si>
    <t>4. Other sectors</t>
  </si>
  <si>
    <t>B. Fugitive Emission from fuels</t>
  </si>
  <si>
    <t>1. Solid fuels</t>
  </si>
  <si>
    <t>2. Oil and Natural gas</t>
  </si>
  <si>
    <t>2. Industrial Processes and Product Use</t>
  </si>
  <si>
    <t xml:space="preserve">A. Minerals </t>
  </si>
  <si>
    <t xml:space="preserve">B. Chemicals </t>
  </si>
  <si>
    <t>C. Metal Production</t>
  </si>
  <si>
    <t>D. Other Production</t>
  </si>
  <si>
    <t>E. Non energy product use</t>
  </si>
  <si>
    <t>3.  AGRICULTURE</t>
  </si>
  <si>
    <t xml:space="preserve">4. LULUCF </t>
  </si>
  <si>
    <t xml:space="preserve">5. WASTE </t>
  </si>
  <si>
    <t>Memo Item (not accounted in total Emissions)</t>
  </si>
  <si>
    <t>Greater Hyderabad (M.Corp)</t>
  </si>
  <si>
    <t>Agra</t>
  </si>
  <si>
    <t>Source :    Central Pollution Control Board</t>
  </si>
  <si>
    <t>page 131/c</t>
  </si>
  <si>
    <t xml:space="preserve">एलयूएलयूसीएफ के बगैर कुल </t>
  </si>
  <si>
    <t xml:space="preserve">एलयूएलयूसीएफ के साथ  कुल </t>
  </si>
  <si>
    <t>ज्ञापन मद (जो कुल उत्सर्जन में शामिल नहीं की गई है)</t>
  </si>
  <si>
    <t xml:space="preserve">1.  ऊर्जा </t>
  </si>
  <si>
    <t xml:space="preserve">      3. परिवहन</t>
  </si>
  <si>
    <t xml:space="preserve">      4. अन्य क्षेत्र </t>
  </si>
  <si>
    <t xml:space="preserve">       1. ठोस इंधन </t>
  </si>
  <si>
    <t xml:space="preserve">  क. खनिज</t>
  </si>
  <si>
    <t xml:space="preserve">  ख. रसायन</t>
  </si>
  <si>
    <t xml:space="preserve">  ग. धातु </t>
  </si>
  <si>
    <t xml:space="preserve">  घ. अन्य उत्पाद</t>
  </si>
  <si>
    <t xml:space="preserve">  ड. गैर ऊर्जा उत्पादन</t>
  </si>
  <si>
    <r>
      <rPr>
        <b/>
        <sz val="11"/>
        <rFont val="Calibri"/>
        <family val="2"/>
      </rPr>
      <t>महानगर का नाम</t>
    </r>
  </si>
  <si>
    <r>
      <rPr>
        <b/>
        <sz val="11"/>
        <rFont val="Calibri"/>
        <family val="2"/>
      </rPr>
      <t>कुल</t>
    </r>
  </si>
  <si>
    <r>
      <rPr>
        <sz val="11"/>
        <color theme="1"/>
        <rFont val="Calibri"/>
        <family val="2"/>
      </rPr>
      <t>अहमदाबाद</t>
    </r>
  </si>
  <si>
    <r>
      <rPr>
        <sz val="11"/>
        <color theme="1"/>
        <rFont val="Calibri"/>
        <family val="2"/>
      </rPr>
      <t>बेंगलुरू</t>
    </r>
  </si>
  <si>
    <r>
      <rPr>
        <sz val="11"/>
        <color theme="1"/>
        <rFont val="Calibri"/>
        <family val="2"/>
      </rPr>
      <t>भोपाल</t>
    </r>
  </si>
  <si>
    <r>
      <rPr>
        <sz val="11"/>
        <color theme="1"/>
        <rFont val="Calibri"/>
        <family val="2"/>
      </rPr>
      <t>मुंबई</t>
    </r>
  </si>
  <si>
    <r>
      <rPr>
        <sz val="11"/>
        <color theme="1"/>
        <rFont val="Calibri"/>
        <family val="2"/>
      </rPr>
      <t>कोलकाता</t>
    </r>
  </si>
  <si>
    <r>
      <rPr>
        <sz val="11"/>
        <color theme="1"/>
        <rFont val="Calibri"/>
        <family val="2"/>
      </rPr>
      <t>कोयम्‍बटूर</t>
    </r>
  </si>
  <si>
    <r>
      <rPr>
        <sz val="11"/>
        <color theme="1"/>
        <rFont val="Calibri"/>
        <family val="2"/>
      </rPr>
      <t>दिल्ली</t>
    </r>
  </si>
  <si>
    <r>
      <rPr>
        <sz val="11"/>
        <color theme="1"/>
        <rFont val="Calibri"/>
        <family val="2"/>
      </rPr>
      <t>हैदराबाद</t>
    </r>
  </si>
  <si>
    <r>
      <rPr>
        <sz val="11"/>
        <color theme="1"/>
        <rFont val="Calibri"/>
        <family val="2"/>
      </rPr>
      <t>इंदौर</t>
    </r>
  </si>
  <si>
    <r>
      <rPr>
        <sz val="11"/>
        <color theme="1"/>
        <rFont val="Calibri"/>
        <family val="2"/>
      </rPr>
      <t>जयपुर</t>
    </r>
  </si>
  <si>
    <r>
      <rPr>
        <sz val="11"/>
        <color theme="1"/>
        <rFont val="Calibri"/>
        <family val="2"/>
      </rPr>
      <t>कानपुर</t>
    </r>
  </si>
  <si>
    <r>
      <rPr>
        <sz val="11"/>
        <color theme="1"/>
        <rFont val="Calibri"/>
        <family val="2"/>
      </rPr>
      <t>कोच्चि</t>
    </r>
  </si>
  <si>
    <r>
      <rPr>
        <sz val="11"/>
        <color theme="1"/>
        <rFont val="Calibri"/>
        <family val="2"/>
      </rPr>
      <t>लखनऊ</t>
    </r>
  </si>
  <si>
    <r>
      <rPr>
        <sz val="11"/>
        <color theme="1"/>
        <rFont val="Calibri"/>
        <family val="2"/>
      </rPr>
      <t>लुधियाना</t>
    </r>
  </si>
  <si>
    <r>
      <rPr>
        <sz val="11"/>
        <color theme="1"/>
        <rFont val="Calibri"/>
        <family val="2"/>
      </rPr>
      <t>चेन्‍नई</t>
    </r>
  </si>
  <si>
    <r>
      <rPr>
        <sz val="11"/>
        <color theme="1"/>
        <rFont val="Calibri"/>
        <family val="2"/>
      </rPr>
      <t>मदुरै</t>
    </r>
  </si>
  <si>
    <r>
      <rPr>
        <sz val="11"/>
        <color theme="1"/>
        <rFont val="Calibri"/>
        <family val="2"/>
      </rPr>
      <t>नागपुर</t>
    </r>
  </si>
  <si>
    <r>
      <rPr>
        <sz val="11"/>
        <color theme="1"/>
        <rFont val="Calibri"/>
        <family val="2"/>
      </rPr>
      <t>पटना</t>
    </r>
  </si>
  <si>
    <r>
      <rPr>
        <sz val="11"/>
        <color theme="1"/>
        <rFont val="Calibri"/>
        <family val="2"/>
      </rPr>
      <t>पुणे</t>
    </r>
  </si>
  <si>
    <r>
      <rPr>
        <sz val="11"/>
        <color theme="1"/>
        <rFont val="Calibri"/>
        <family val="2"/>
      </rPr>
      <t>सूरत</t>
    </r>
  </si>
  <si>
    <r>
      <rPr>
        <sz val="11"/>
        <color theme="1"/>
        <rFont val="Calibri"/>
        <family val="2"/>
      </rPr>
      <t>वडोदरा</t>
    </r>
  </si>
  <si>
    <r>
      <rPr>
        <sz val="11"/>
        <color theme="1"/>
        <rFont val="Calibri"/>
        <family val="2"/>
      </rPr>
      <t>वाराणसी</t>
    </r>
  </si>
  <si>
    <r>
      <rPr>
        <sz val="11"/>
        <color theme="1"/>
        <rFont val="Calibri"/>
        <family val="2"/>
      </rPr>
      <t>विशाखापत्‍तनम</t>
    </r>
  </si>
  <si>
    <r>
      <rPr>
        <b/>
        <sz val="11"/>
        <color theme="1"/>
        <rFont val="Calibri"/>
        <family val="2"/>
      </rPr>
      <t>राज्‍य</t>
    </r>
  </si>
  <si>
    <r>
      <rPr>
        <sz val="11"/>
        <color theme="1"/>
        <rFont val="Calibri"/>
        <family val="2"/>
      </rPr>
      <t>स्रोत: केंद्रीय प्रदूषण नियंत्रण बोर्ड (22.08.2017 को यथाप्राप्त)</t>
    </r>
  </si>
  <si>
    <t xml:space="preserve">            2. Manufacturing Industries and Construction</t>
  </si>
  <si>
    <t xml:space="preserve">            1. Energy Industries</t>
  </si>
  <si>
    <r>
      <t>C</t>
    </r>
    <r>
      <rPr>
        <b/>
        <vertAlign val="subscript"/>
        <sz val="11"/>
        <color theme="1"/>
        <rFont val="Calibri"/>
        <family val="2"/>
        <scheme val="minor"/>
      </rPr>
      <t>2</t>
    </r>
    <r>
      <rPr>
        <b/>
        <sz val="11"/>
        <color theme="1"/>
        <rFont val="Calibri"/>
        <family val="2"/>
        <scheme val="minor"/>
      </rPr>
      <t>F</t>
    </r>
    <r>
      <rPr>
        <b/>
        <vertAlign val="subscript"/>
        <sz val="11"/>
        <color theme="1"/>
        <rFont val="Calibri"/>
        <family val="2"/>
        <scheme val="minor"/>
      </rPr>
      <t xml:space="preserve">6 </t>
    </r>
  </si>
  <si>
    <t xml:space="preserve">    1. ऊर्जा उद्द्योग</t>
  </si>
  <si>
    <t xml:space="preserve">      2.  तेल एव प्राकृतिक गैस </t>
  </si>
  <si>
    <t xml:space="preserve">    2. विनिर्माण उद्द्योग एव          निर्माण </t>
  </si>
  <si>
    <t>(For year 2014 वर्ष के लिए))</t>
  </si>
  <si>
    <r>
      <t xml:space="preserve">     CO</t>
    </r>
    <r>
      <rPr>
        <b/>
        <vertAlign val="subscript"/>
        <sz val="11"/>
        <color theme="1"/>
        <rFont val="Calibri"/>
        <family val="2"/>
        <scheme val="minor"/>
      </rPr>
      <t xml:space="preserve">2             </t>
    </r>
    <r>
      <rPr>
        <b/>
        <sz val="11"/>
        <color theme="1"/>
        <rFont val="Calibri"/>
        <family val="2"/>
        <scheme val="minor"/>
      </rPr>
      <t>removal निष्कासन</t>
    </r>
  </si>
  <si>
    <r>
      <t xml:space="preserve">   CO</t>
    </r>
    <r>
      <rPr>
        <b/>
        <vertAlign val="subscript"/>
        <sz val="11"/>
        <color theme="1"/>
        <rFont val="Calibri"/>
        <family val="2"/>
        <scheme val="minor"/>
      </rPr>
      <t>2</t>
    </r>
    <r>
      <rPr>
        <b/>
        <sz val="11"/>
        <color theme="1"/>
        <rFont val="Calibri"/>
        <family val="2"/>
        <scheme val="minor"/>
      </rPr>
      <t xml:space="preserve">  equivalentसमकक्ष</t>
    </r>
  </si>
  <si>
    <t>Source: India First Biennial Update Report to the United Nations Framework Convention on Climate Change -2017.</t>
  </si>
  <si>
    <t>स्रोत: जलवायु परिवर्तन पर संयुक्‍त राष्‍ट्र रूपरेखा अभिसमय के लिए भारत की पहली द्विवार्षिक अपडेट रिपोर्ट - 2017</t>
  </si>
  <si>
    <t xml:space="preserve">स्रोत: ओजोन प्रकोष्‍ठ, पर्यावरण, वन एवं जलवायु परिवर्तन मंत्रालय की वेबसाइट </t>
  </si>
  <si>
    <r>
      <t>Source: Website of the Ozone Cell, Ministry of Environment,</t>
    </r>
    <r>
      <rPr>
        <i/>
        <sz val="11"/>
        <rFont val="Calibri"/>
        <family val="2"/>
        <scheme val="minor"/>
      </rPr>
      <t xml:space="preserve"> Forest and Climate Change </t>
    </r>
  </si>
  <si>
    <t>(MT: Metric tons  एमटी: मीट्रिक टन)</t>
  </si>
  <si>
    <t>Capacity mld क्षमता</t>
  </si>
  <si>
    <t>Total कुल</t>
  </si>
  <si>
    <t>Sl. No. क्र. सं.</t>
  </si>
  <si>
    <t>स्रोत : केन्‍द्रीय प्रदूषण नियंत्रण बोर्ड</t>
  </si>
  <si>
    <t>मिलियन लीटर प्रति दिवस</t>
  </si>
  <si>
    <t>विवरण 3.06 : सर्वाधि‍क आबादी वाले शहरों में वाहितमल सृजन एवं शोधन क्षमता</t>
  </si>
  <si>
    <t>Sewage Treatment Capacity (in MLD) वाहितमल शोधन क्षमता (मिलियन लीटर प्रतिदिन)</t>
  </si>
  <si>
    <t xml:space="preserve"> Population Class-I   Cities      श्रेणी-I शहरों की आबादी</t>
  </si>
  <si>
    <t xml:space="preserve">         Sewage                Generation               (in MLD)       वाहितमल सृजन(मिलियन लीटर प्रतिदिन)</t>
  </si>
  <si>
    <t>स्रोत:  केंद्रीय प्रदूषण नियंत्रण बोर्ड (22.08.2017 को यथाप्राप्‍त)</t>
  </si>
  <si>
    <t xml:space="preserve">विवरण 3.07 :  श्रेणी-I शहरों एवं श्रेणी-II नगरों का राज्‍यवार वाहितमल सृजन </t>
  </si>
  <si>
    <t>Sewage Treatment capacity (in MLD) वाहितमल शोधन क्षमता (मिलियन लीटर प्रतिदिन)</t>
  </si>
  <si>
    <t>No of Class -II Towns        श्रेणी-II नगरों की संख्‍या</t>
  </si>
  <si>
    <t>Sewage Treatment Capacity*      (in MLD) वाहितमल शोधन क्षमता* (मिलियन लीटर प्रतिदिन)</t>
  </si>
  <si>
    <t>Sewage generation of Class-II Towns       (in MLD)      श्रेणी-II नगरों में वाहितमल सृजन (मिलियन लीटर प्रतिदिन)</t>
  </si>
  <si>
    <t>स्रोत :    केंद्रीय प्रदूषण नियंत्रण बोर्ड, पर्यावरण एवं वन मंत्रालय</t>
  </si>
  <si>
    <t>विवरण 3.08 : अपने बहि:स्राव को नदियों एवं झीलों में बहाने वाले अत्‍यंत प्रदूषक उद्योगों की स्थिति</t>
  </si>
  <si>
    <t xml:space="preserve">Complying अनुपालक </t>
  </si>
  <si>
    <t xml:space="preserve">Closed बंद </t>
  </si>
  <si>
    <t>Defaulting चूककर्ता</t>
  </si>
  <si>
    <t>Complying अनुपालक</t>
  </si>
  <si>
    <t xml:space="preserve">Not Complying* गैर अनुपालक* </t>
  </si>
  <si>
    <t>Closed बंद</t>
  </si>
  <si>
    <t xml:space="preserve">विवरण 3.09 : भारत में सृजित राज्‍यवार नगरपालिका ठोस अपशिष्‍ट            </t>
  </si>
  <si>
    <t xml:space="preserve"> Quantity Generated  (TPD) सृजित मात्रा (टीपीडी) </t>
  </si>
  <si>
    <t>Collected (TPD)संग्रहीत (टीपीडी)</t>
  </si>
  <si>
    <t xml:space="preserve"> Treated (TPD)  शोधित (टीपीडी)</t>
  </si>
  <si>
    <t>Landfilled (TPD) भूमि भराव (टीपीडी)</t>
  </si>
  <si>
    <t>Nos. of compost plant कंपोस्‍ट प्‍लांट की संख्‍या</t>
  </si>
  <si>
    <t>Nos. of landfill भराव क्षेत्र की संख्‍या</t>
  </si>
  <si>
    <t xml:space="preserve">विवरण 3.10 : महानगरों/राज्‍यों की राजधानियों में नगरपालिका ठोस अपशिष्‍ट का सृजन  </t>
  </si>
  <si>
    <t xml:space="preserve">      Population         (Census-2011) जनसंख्‍या (जनगणना-2011)</t>
  </si>
  <si>
    <t xml:space="preserve">                       Waste Generation (TPD)                   अपशिष्‍ट सृजन (टीपीडी)</t>
  </si>
  <si>
    <t>विवरण 3.11 : घातक अपशिष्‍ट सृजन की राज्‍यवार स्थिति</t>
  </si>
  <si>
    <t xml:space="preserve">Source:  Central Pollution Control Board/  स्रोत:  केन्‍द्रीय प्रदूषण नियंत्रण बोर्ड   </t>
  </si>
  <si>
    <t>p-131/c</t>
  </si>
  <si>
    <t>Annex I Parties - Australia, Austria, Belarus, Belgium, Bulgaria, Canada, Croatia, Czech Republic, Denmark, Estonia, Finland, France, Germany, Greece, Hungary, Iceland, Ireland, Italy, Japan, Latvia, Lithuania, Luxembourg, Netherlands, New Zealand, Norway, Poland, Portugal, Romania, Russian Federation, Slovakia, Slovenia, Spain, Sweden, Switzerland, Turkey, Ukraine, United Kingdom, United States of America</t>
  </si>
  <si>
    <t>विश्‍व</t>
  </si>
  <si>
    <r>
      <t>Source: IEA CO</t>
    </r>
    <r>
      <rPr>
        <vertAlign val="subscript"/>
        <sz val="11"/>
        <rFont val="Calibri"/>
        <family val="2"/>
        <scheme val="minor"/>
      </rPr>
      <t>2</t>
    </r>
    <r>
      <rPr>
        <sz val="11"/>
        <rFont val="Calibri"/>
        <family val="2"/>
        <scheme val="minor"/>
      </rPr>
      <t xml:space="preserve"> Emissions from Fuel Combustion, OECD/IEA, Paris, 2018.</t>
    </r>
  </si>
  <si>
    <r>
      <t>स्रोत: ईंधन दहन से CO</t>
    </r>
    <r>
      <rPr>
        <vertAlign val="subscript"/>
        <sz val="11"/>
        <rFont val="Calibri"/>
        <family val="2"/>
        <scheme val="minor"/>
      </rPr>
      <t xml:space="preserve">2 </t>
    </r>
    <r>
      <rPr>
        <sz val="11"/>
        <rFont val="Calibri"/>
        <family val="2"/>
        <scheme val="minor"/>
      </rPr>
      <t>का उत्सर्जन, ओईसीडी/आईईए, पेरिस, 2018</t>
    </r>
  </si>
  <si>
    <t xml:space="preserve">  भारत</t>
  </si>
  <si>
    <t xml:space="preserve">  चीन (हांगकांग, चीन सहित)</t>
  </si>
  <si>
    <t xml:space="preserve">  ब्राजील</t>
  </si>
  <si>
    <t xml:space="preserve">  संयुक्त राज्य</t>
  </si>
  <si>
    <t xml:space="preserve">  यूरोप      </t>
  </si>
  <si>
    <t xml:space="preserve">  अनुबंध 1 के पक्षकार </t>
  </si>
  <si>
    <t xml:space="preserve">  अनुबंध 1 के गैर पक्षकार   </t>
  </si>
  <si>
    <r>
      <rPr>
        <b/>
        <sz val="11"/>
        <rFont val="Calibri"/>
        <family val="2"/>
        <scheme val="minor"/>
      </rPr>
      <t>क.</t>
    </r>
    <r>
      <rPr>
        <sz val="11"/>
        <rFont val="Calibri"/>
        <family val="2"/>
        <scheme val="minor"/>
      </rPr>
      <t xml:space="preserve"> ईंधन दहन की गतिविधिया </t>
    </r>
  </si>
  <si>
    <r>
      <rPr>
        <b/>
        <sz val="11"/>
        <rFont val="Calibri"/>
        <family val="2"/>
        <scheme val="minor"/>
      </rPr>
      <t xml:space="preserve">ख. </t>
    </r>
    <r>
      <rPr>
        <sz val="11"/>
        <rFont val="Calibri"/>
        <family val="2"/>
        <scheme val="minor"/>
      </rPr>
      <t xml:space="preserve">ईधनो से पलायक  उत्सर्जन </t>
    </r>
  </si>
  <si>
    <r>
      <rPr>
        <b/>
        <sz val="11"/>
        <rFont val="Calibri"/>
        <family val="2"/>
        <scheme val="minor"/>
      </rPr>
      <t xml:space="preserve">2. </t>
    </r>
    <r>
      <rPr>
        <sz val="11"/>
        <rFont val="Calibri"/>
        <family val="2"/>
        <scheme val="minor"/>
      </rPr>
      <t xml:space="preserve"> औद्द्योगिक प्रकियाए तथा       उत्पाद प्रयोग </t>
    </r>
  </si>
  <si>
    <r>
      <rPr>
        <b/>
        <sz val="11"/>
        <rFont val="Calibri"/>
        <family val="2"/>
        <scheme val="minor"/>
      </rPr>
      <t xml:space="preserve">3. </t>
    </r>
    <r>
      <rPr>
        <sz val="11"/>
        <rFont val="Calibri"/>
        <family val="2"/>
        <scheme val="minor"/>
      </rPr>
      <t xml:space="preserve"> कृषि</t>
    </r>
  </si>
  <si>
    <r>
      <rPr>
        <b/>
        <sz val="11"/>
        <rFont val="Calibri"/>
        <family val="2"/>
        <scheme val="minor"/>
      </rPr>
      <t xml:space="preserve">4.  </t>
    </r>
    <r>
      <rPr>
        <sz val="11"/>
        <rFont val="Calibri"/>
        <family val="2"/>
        <scheme val="minor"/>
      </rPr>
      <t>एलयूएलयूसीएफ</t>
    </r>
  </si>
  <si>
    <r>
      <rPr>
        <b/>
        <sz val="11"/>
        <rFont val="Calibri"/>
        <family val="2"/>
        <scheme val="minor"/>
      </rPr>
      <t xml:space="preserve">5.  </t>
    </r>
    <r>
      <rPr>
        <sz val="11"/>
        <rFont val="Calibri"/>
        <family val="2"/>
        <scheme val="minor"/>
      </rPr>
      <t>अपशिष्ट</t>
    </r>
  </si>
  <si>
    <t xml:space="preserve"> विवरण 3.03 : भारत में ओजोन ह्रासन पदार्थों का उत्‍पादन </t>
  </si>
  <si>
    <r>
      <rPr>
        <b/>
        <sz val="11"/>
        <rFont val="Calibri"/>
        <family val="2"/>
      </rPr>
      <t>ओडीएस</t>
    </r>
  </si>
  <si>
    <t>सीएफसी-11 ट्राइक्लोरोफ्लोरोमिथेन   (CFCl3)</t>
  </si>
  <si>
    <t xml:space="preserve"> विवरण 3.04 :  भारत में ओजोन ह्रासन पदार्थों का उत्‍पादन</t>
  </si>
  <si>
    <t xml:space="preserve">  </t>
  </si>
  <si>
    <t xml:space="preserve">  दिल्ली</t>
  </si>
  <si>
    <t xml:space="preserve">  कोलकाता (नगर निगम)</t>
  </si>
  <si>
    <t xml:space="preserve">  ग्रेटर मुंबई (नगर निगम)</t>
  </si>
  <si>
    <t xml:space="preserve">  बेंगलुरु (नगर निगम)</t>
  </si>
  <si>
    <t xml:space="preserve">  अहमदाबाद (नगर निगम)</t>
  </si>
  <si>
    <t xml:space="preserve">  चेन्नई (नगर निगम)</t>
  </si>
  <si>
    <t xml:space="preserve">  ग्रेटर हैदराबादी (नगर निगम)</t>
  </si>
  <si>
    <t xml:space="preserve">  जयपुर (नगर निगम)</t>
  </si>
  <si>
    <t xml:space="preserve">  लखनऊ (नगर निगम)</t>
  </si>
  <si>
    <t xml:space="preserve">  इंदौर (नगर निगम)</t>
  </si>
  <si>
    <t xml:space="preserve">  कुल</t>
  </si>
  <si>
    <t xml:space="preserve"> Statement 3.07:  State-wise sewage generation of class-I cities and class-II towns</t>
  </si>
  <si>
    <t>राज्य/संघ राज्य क्षेत्र</t>
  </si>
  <si>
    <t>No. of  Cities* नगरों की संख्या*</t>
  </si>
  <si>
    <t>Sewage Generation*            (in MLD) वाहितमल सृजन* (मिलियन लीटर प्रतिदिन)</t>
  </si>
  <si>
    <t xml:space="preserve">  आंध्र प्रदेश</t>
  </si>
  <si>
    <t xml:space="preserve">  असम</t>
  </si>
  <si>
    <t xml:space="preserve">  बिहार</t>
  </si>
  <si>
    <t xml:space="preserve">  छत्तीसगढ़</t>
  </si>
  <si>
    <t xml:space="preserve">  गोवा</t>
  </si>
  <si>
    <t xml:space="preserve">  गुजरात</t>
  </si>
  <si>
    <t xml:space="preserve">  हरियाणा</t>
  </si>
  <si>
    <t xml:space="preserve">  हिमाचल प्रदेश</t>
  </si>
  <si>
    <t xml:space="preserve">  जम्‍मू एवं कश्‍मीर</t>
  </si>
  <si>
    <t xml:space="preserve">  झारखंड</t>
  </si>
  <si>
    <t xml:space="preserve">  कर्नाटक</t>
  </si>
  <si>
    <t xml:space="preserve">  केरल</t>
  </si>
  <si>
    <t xml:space="preserve">  मध्य प्रदेश</t>
  </si>
  <si>
    <t xml:space="preserve">  महाराष्ट्र</t>
  </si>
  <si>
    <t xml:space="preserve">  मणिपुर</t>
  </si>
  <si>
    <t xml:space="preserve">  मेघालय</t>
  </si>
  <si>
    <t xml:space="preserve">  मिजोरम</t>
  </si>
  <si>
    <t xml:space="preserve">  नागालैंड</t>
  </si>
  <si>
    <t xml:space="preserve">  ओडिशा</t>
  </si>
  <si>
    <t xml:space="preserve">  पंजाब</t>
  </si>
  <si>
    <t xml:space="preserve">  राजस्थान</t>
  </si>
  <si>
    <t xml:space="preserve">  तमिलनाडु</t>
  </si>
  <si>
    <t xml:space="preserve">  त्रिपुरा</t>
  </si>
  <si>
    <t xml:space="preserve">  उत्तर प्रदेश</t>
  </si>
  <si>
    <t xml:space="preserve">  उत्तराखंड</t>
  </si>
  <si>
    <t xml:space="preserve">  पश्चिम बंगाल</t>
  </si>
  <si>
    <t xml:space="preserve">  चंडीगढ़</t>
  </si>
  <si>
    <t xml:space="preserve">  पुद्दुचेरी</t>
  </si>
  <si>
    <t xml:space="preserve">  अरुणाचल प्रदेश</t>
  </si>
  <si>
    <t xml:space="preserve">  असम </t>
  </si>
  <si>
    <t xml:space="preserve">  दिल्ली </t>
  </si>
  <si>
    <t xml:space="preserve">  जम्‍मू एवं कश्‍मीर </t>
  </si>
  <si>
    <t xml:space="preserve">  कर्नाटक </t>
  </si>
  <si>
    <t xml:space="preserve">  केरल </t>
  </si>
  <si>
    <t xml:space="preserve">  महाराष्ट्र </t>
  </si>
  <si>
    <t xml:space="preserve">  मेघालय </t>
  </si>
  <si>
    <t xml:space="preserve">  मिजोरम </t>
  </si>
  <si>
    <t xml:space="preserve">  राजस्थान </t>
  </si>
  <si>
    <t xml:space="preserve">  सिक्किम </t>
  </si>
  <si>
    <t xml:space="preserve">  तमिलनाडु </t>
  </si>
  <si>
    <t xml:space="preserve">  तेलंगाना</t>
  </si>
  <si>
    <t xml:space="preserve">  उत्‍तराखंड</t>
  </si>
  <si>
    <t xml:space="preserve">  पश्चिम बंगाल </t>
  </si>
  <si>
    <t xml:space="preserve">  लक्षद्वीप </t>
  </si>
  <si>
    <t xml:space="preserve">  मुंबई </t>
  </si>
  <si>
    <t xml:space="preserve">  बंगलौर</t>
  </si>
  <si>
    <t xml:space="preserve">  चेन्‍नई</t>
  </si>
  <si>
    <t xml:space="preserve">  हैदराबाद</t>
  </si>
  <si>
    <t xml:space="preserve">  अहमदाबाद </t>
  </si>
  <si>
    <t xml:space="preserve">  कोलकाता </t>
  </si>
  <si>
    <t xml:space="preserve">  सूरत </t>
  </si>
  <si>
    <t xml:space="preserve">  पुणे</t>
  </si>
  <si>
    <t xml:space="preserve">  जयपुर </t>
  </si>
  <si>
    <t xml:space="preserve">  लखनऊ </t>
  </si>
  <si>
    <t xml:space="preserve">  कानपुर </t>
  </si>
  <si>
    <t xml:space="preserve">  नागपुर</t>
  </si>
  <si>
    <t xml:space="preserve">  विशाखापत्‍तनम </t>
  </si>
  <si>
    <t xml:space="preserve">  इंदौर </t>
  </si>
  <si>
    <t xml:space="preserve">  थाणे</t>
  </si>
  <si>
    <t xml:space="preserve">  भोपाल </t>
  </si>
  <si>
    <t xml:space="preserve">  पिम्परी-चिंचवाड</t>
  </si>
  <si>
    <t xml:space="preserve">  पटना </t>
  </si>
  <si>
    <t xml:space="preserve">  वडोदरा </t>
  </si>
  <si>
    <t xml:space="preserve">  लुधियाना </t>
  </si>
  <si>
    <t xml:space="preserve">  कोयम्‍बटूर </t>
  </si>
  <si>
    <t xml:space="preserve">   आगरा</t>
  </si>
  <si>
    <t xml:space="preserve">  मदुरै</t>
  </si>
  <si>
    <t xml:space="preserve">  नासिक </t>
  </si>
  <si>
    <t xml:space="preserve">  विजयवाड़ा</t>
  </si>
  <si>
    <t xml:space="preserve">  फरीदाबाद</t>
  </si>
  <si>
    <t xml:space="preserve">  मेरठ</t>
  </si>
  <si>
    <t xml:space="preserve">  राजकोट </t>
  </si>
  <si>
    <t xml:space="preserve">  कल्याण-डोम्बीवली</t>
  </si>
  <si>
    <t xml:space="preserve">  वसई-विरार</t>
  </si>
  <si>
    <t xml:space="preserve">  वाराणसी </t>
  </si>
  <si>
    <t xml:space="preserve">  श्रीनगर </t>
  </si>
  <si>
    <t xml:space="preserve">  धनबाद </t>
  </si>
  <si>
    <t xml:space="preserve">  अमृतसर</t>
  </si>
  <si>
    <t xml:space="preserve">  नवी मुंबई</t>
  </si>
  <si>
    <t xml:space="preserve">  इलाहाबाद </t>
  </si>
  <si>
    <t xml:space="preserve">  रांची </t>
  </si>
  <si>
    <t xml:space="preserve">  हावड़ा</t>
  </si>
  <si>
    <t xml:space="preserve">  जबलपुर </t>
  </si>
  <si>
    <t xml:space="preserve">  ग्वालियर</t>
  </si>
  <si>
    <t xml:space="preserve">  रायपुर </t>
  </si>
  <si>
    <t xml:space="preserve">  सिक्किम</t>
  </si>
  <si>
    <t xml:space="preserve">  दादरा एवं नगर हवेली</t>
  </si>
  <si>
    <r>
      <rPr>
        <sz val="11"/>
        <color theme="1"/>
        <rFont val="Calibri"/>
        <family val="2"/>
      </rPr>
      <t>स्रोत: केन्‍द्रीय प्रदूषण नियंत्रण बोर्ड</t>
    </r>
  </si>
  <si>
    <r>
      <rPr>
        <b/>
        <sz val="11"/>
        <color theme="1"/>
        <rFont val="Calibri"/>
        <family val="2"/>
      </rPr>
      <t xml:space="preserve"> शहर का नाम</t>
    </r>
  </si>
  <si>
    <t xml:space="preserve">       Statement 3.09: State- wise municipal solid waste generation in India                                       </t>
  </si>
  <si>
    <r>
      <rPr>
        <b/>
        <sz val="11"/>
        <rFont val="Calibri"/>
        <family val="2"/>
      </rPr>
      <t>राज्य/संघ राज्य क्षेत्र का नाम</t>
    </r>
  </si>
  <si>
    <t xml:space="preserve">विवरण 3.02 :  भारत से स्रोत के अनुसार ग्रीनहाउस गैस का उत्‍सर्जन एवं सिंक द्वारा निष्कासन </t>
  </si>
  <si>
    <r>
      <t>Statement 3.01 : Energy related cumulative CO</t>
    </r>
    <r>
      <rPr>
        <b/>
        <vertAlign val="subscript"/>
        <sz val="12"/>
        <rFont val="Calibri"/>
        <family val="2"/>
        <scheme val="minor"/>
      </rPr>
      <t xml:space="preserve">2 </t>
    </r>
    <r>
      <rPr>
        <b/>
        <sz val="12"/>
        <rFont val="Calibri"/>
        <family val="2"/>
        <scheme val="minor"/>
      </rPr>
      <t>Emissions</t>
    </r>
  </si>
  <si>
    <r>
      <t>विवरण 3.01 : CO</t>
    </r>
    <r>
      <rPr>
        <b/>
        <vertAlign val="subscript"/>
        <sz val="12"/>
        <rFont val="Calibri"/>
        <family val="2"/>
        <scheme val="minor"/>
      </rPr>
      <t xml:space="preserve">2 </t>
    </r>
    <r>
      <rPr>
        <b/>
        <sz val="12"/>
        <rFont val="Calibri"/>
        <family val="2"/>
        <scheme val="minor"/>
      </rPr>
      <t>का ऊर्जा संबद्ध संचयी उत्‍सर्जन</t>
    </r>
  </si>
  <si>
    <t xml:space="preserve"> (values in Gigagrams / गीगा ग्राम)</t>
  </si>
  <si>
    <t>Year</t>
  </si>
  <si>
    <t>वर्ष</t>
  </si>
  <si>
    <r>
      <t xml:space="preserve"> CO</t>
    </r>
    <r>
      <rPr>
        <b/>
        <vertAlign val="subscript"/>
        <sz val="11"/>
        <color theme="1"/>
        <rFont val="Calibri"/>
        <family val="2"/>
        <scheme val="minor"/>
      </rPr>
      <t xml:space="preserve">2         </t>
    </r>
    <r>
      <rPr>
        <b/>
        <sz val="11"/>
        <color theme="1"/>
        <rFont val="Calibri"/>
        <family val="2"/>
        <scheme val="minor"/>
      </rPr>
      <t>emission   उत्‍सर्जन</t>
    </r>
  </si>
  <si>
    <t>ओडीएस</t>
  </si>
  <si>
    <t>सीएफसी - 12 डाइक्लोरोट्रफ्लोरोएथेन (CF2Cl2)</t>
  </si>
  <si>
    <t>सीएफसी - 113 ट्राइक्लोरोट्रफ्लोरोएथेन (C2F3Cl3)</t>
  </si>
  <si>
    <t>हैलोन –1211 ब्रोमोक्लोरोडिफ्लोरोमिथेन (CF2BrCl)</t>
  </si>
  <si>
    <t>हैलोन –1301 ब्रोमोट्राइफ्लोरोमिथेन (CF3Br)</t>
  </si>
  <si>
    <t>हैलोन –2402 डिब्रोमोटेट्राफ्लोरोइथेन (C2F4Br2)</t>
  </si>
  <si>
    <r>
      <t xml:space="preserve">सीटीसी कार्बन टेट्राक्लोराइड </t>
    </r>
    <r>
      <rPr>
        <i/>
        <sz val="11"/>
        <color theme="1"/>
        <rFont val="Calibri"/>
        <family val="2"/>
        <scheme val="minor"/>
      </rPr>
      <t>(CCl4)</t>
    </r>
  </si>
  <si>
    <r>
      <t xml:space="preserve">    MCh मेथिल क्लोरोफॉर्म</t>
    </r>
    <r>
      <rPr>
        <i/>
        <sz val="11"/>
        <color theme="1"/>
        <rFont val="Calibri"/>
        <family val="2"/>
        <scheme val="minor"/>
      </rPr>
      <t xml:space="preserve"> (C2H3Cl3)</t>
    </r>
  </si>
  <si>
    <r>
      <t xml:space="preserve">  एचसीएफसी – 22 </t>
    </r>
    <r>
      <rPr>
        <i/>
        <sz val="11"/>
        <color theme="1"/>
        <rFont val="Calibri"/>
        <family val="2"/>
        <scheme val="minor"/>
      </rPr>
      <t>क्लोरोडिफ्लोरोमिथेन (CHF2Cl)</t>
    </r>
  </si>
  <si>
    <r>
      <t xml:space="preserve">   MBr मेथिल ब्रोमाइड (</t>
    </r>
    <r>
      <rPr>
        <i/>
        <sz val="11"/>
        <color theme="1"/>
        <rFont val="Calibri"/>
        <family val="2"/>
        <scheme val="minor"/>
      </rPr>
      <t>CH3Br)</t>
    </r>
  </si>
  <si>
    <t xml:space="preserve">कुल </t>
  </si>
  <si>
    <t>(MT: Metric tons /  एमटी: मीट्रिक टन)</t>
  </si>
  <si>
    <r>
      <rPr>
        <b/>
        <sz val="11"/>
        <rFont val="Calibri"/>
        <family val="2"/>
      </rPr>
      <t xml:space="preserve">कुल </t>
    </r>
  </si>
  <si>
    <t xml:space="preserve"> सीएफसी - 113 ट्राइक्लोरोट्रफ्लोरोएथेन (C2F3Cl3)</t>
  </si>
  <si>
    <t xml:space="preserve"> सीएफसी - 12 डाइक्लोरोट्रफ्लोरोएथेन (CF2Cl2)</t>
  </si>
  <si>
    <t xml:space="preserve"> सीएफसी -11 ट्राइक्लोरोफ्लोरोमिथेन (CFCl3)</t>
  </si>
  <si>
    <t xml:space="preserve"> हैलोन –1211 ब्रोमोक्लोरोडिफ्लोरोमिथेन (CF2BrCl)</t>
  </si>
  <si>
    <t xml:space="preserve"> हैलोन –1301 ब्रोमोट्राइफ्लोरोमिथेन (CF3Br)</t>
  </si>
  <si>
    <t xml:space="preserve"> हैलोन –2402 डिब्रोमोटेट्राफ्लोरोइथेन (C2F4Br2)</t>
  </si>
  <si>
    <r>
      <rPr>
        <sz val="11"/>
        <rFont val="Calibri"/>
        <family val="2"/>
      </rPr>
      <t xml:space="preserve"> सीटीसी कार्बन टेट्राक्लोराइड </t>
    </r>
    <r>
      <rPr>
        <i/>
        <sz val="11"/>
        <color theme="1"/>
        <rFont val="Calibri"/>
        <family val="2"/>
      </rPr>
      <t>(CCl4)</t>
    </r>
  </si>
  <si>
    <t xml:space="preserve"> MCh मेथिल क्लोरोफॉर्म (C2H3Cl3)</t>
  </si>
  <si>
    <r>
      <rPr>
        <sz val="11"/>
        <color theme="1"/>
        <rFont val="Calibri"/>
        <family val="2"/>
      </rPr>
      <t xml:space="preserve"> एचसीएफसी – 22 </t>
    </r>
    <r>
      <rPr>
        <i/>
        <sz val="11"/>
        <color theme="1"/>
        <rFont val="Calibri"/>
        <family val="2"/>
      </rPr>
      <t>क्लोरोडिफ्लोरोमिथेन (CHF2Cl)</t>
    </r>
  </si>
  <si>
    <r>
      <rPr>
        <sz val="11"/>
        <color theme="1"/>
        <rFont val="Calibri"/>
        <family val="2"/>
      </rPr>
      <t xml:space="preserve"> एचसीएफसी – 123 </t>
    </r>
    <r>
      <rPr>
        <i/>
        <sz val="11"/>
        <color theme="1"/>
        <rFont val="Calibri"/>
        <family val="2"/>
      </rPr>
      <t>डाइक्लोरोट्राईफ्लोरोइथेन (CHCl2cF3)</t>
    </r>
  </si>
  <si>
    <t xml:space="preserve"> एचसीएफसी – 124 क्लोरोटेट्राफ्लोरोइथेन (CHFClCF3)</t>
  </si>
  <si>
    <r>
      <rPr>
        <sz val="11"/>
        <color theme="1"/>
        <rFont val="Calibri"/>
        <family val="2"/>
      </rPr>
      <t xml:space="preserve"> एचसीएफसी – 141बी </t>
    </r>
    <r>
      <rPr>
        <i/>
        <sz val="11"/>
        <color theme="1"/>
        <rFont val="Calibri"/>
        <family val="2"/>
      </rPr>
      <t>डाइक्लोरोफ्लोरोइथेन (CH3CFCl2)</t>
    </r>
  </si>
  <si>
    <t xml:space="preserve"> एचसीएफसी – 142बी क्लोरोडीफ्लोरोइथेन (CH3CF2Cl)</t>
  </si>
  <si>
    <r>
      <rPr>
        <sz val="11"/>
        <rFont val="Calibri"/>
        <family val="2"/>
      </rPr>
      <t xml:space="preserve"> MBr मेथिल ब्रोमाइड (</t>
    </r>
    <r>
      <rPr>
        <i/>
        <sz val="11"/>
        <color theme="1"/>
        <rFont val="Calibri"/>
        <family val="2"/>
      </rPr>
      <t>CH3Br)</t>
    </r>
  </si>
  <si>
    <r>
      <t>(million tonnes of CO</t>
    </r>
    <r>
      <rPr>
        <b/>
        <vertAlign val="subscript"/>
        <sz val="12"/>
        <rFont val="Calibri"/>
        <family val="2"/>
        <scheme val="minor"/>
      </rPr>
      <t>2</t>
    </r>
    <r>
      <rPr>
        <b/>
        <sz val="12"/>
        <rFont val="Calibri"/>
        <family val="2"/>
        <scheme val="minor"/>
      </rPr>
      <t xml:space="preserve"> मिलियन टन में)</t>
    </r>
  </si>
  <si>
    <t>Andaman And Nicobar Island</t>
  </si>
  <si>
    <t xml:space="preserve">  अंडमान एवं निकोबार दीप समूह</t>
  </si>
  <si>
    <t>Waste Water Collected 
संग्रहीत अपशिष्‍ट जल</t>
  </si>
  <si>
    <t xml:space="preserve"> Total 
कुल </t>
  </si>
  <si>
    <t xml:space="preserve">  %
 प्रतिशत</t>
  </si>
  <si>
    <t>Primary 
प्राथमिक</t>
  </si>
  <si>
    <t>Volume (mld)
मात्रा (मिलियन लीटर प्रति दिवस)</t>
  </si>
  <si>
    <t xml:space="preserve">Industrial
औद्योगिक </t>
  </si>
  <si>
    <t>Domestic
घरेलू</t>
  </si>
  <si>
    <t>Municipal Population 
नगरपालिका आबादी</t>
  </si>
  <si>
    <t>Total Population
 कुल जनसंख्या</t>
  </si>
  <si>
    <t>Name of Metro  City 
महानगर का नाम</t>
  </si>
  <si>
    <t>Volume of Waste Water Generated   (mld)      
  सृजित अपशिष्‍ट जल का परिमाण 
(मिलियन लीटर प्रतिदिन)</t>
  </si>
  <si>
    <t>Treatment
शोधन</t>
  </si>
  <si>
    <t>Second-ary 
द्वितीयक</t>
  </si>
  <si>
    <t>Mode of Disposal
 निस्‍तारण की प्रणाली</t>
  </si>
  <si>
    <t>Kalyan-dombivali</t>
  </si>
  <si>
    <t>Pimpri-chinchwad</t>
  </si>
  <si>
    <t>Landfill able
 भूमि भराव योग्‍य</t>
  </si>
  <si>
    <t>Incinerable 
भस्‍म करने योग्‍य</t>
  </si>
  <si>
    <t>Manipur*</t>
  </si>
  <si>
    <t>Rajasthan*</t>
  </si>
  <si>
    <t>Puducherry*</t>
  </si>
  <si>
    <t>INP</t>
  </si>
  <si>
    <t>* Data not validated by respective SPCB/PCC and represent as provided by them</t>
  </si>
  <si>
    <t># Information not provided as per prescribed format 2016-17. Data shown are not as per annual return by the occupier.</t>
  </si>
  <si>
    <t>INP : Information not provided.</t>
  </si>
  <si>
    <t>Delhi#</t>
  </si>
  <si>
    <t xml:space="preserve">  दमन दीव और दादरा नगरहवेली</t>
  </si>
  <si>
    <t>Daman Diu &amp; Dadra  Nagar Haveli</t>
  </si>
  <si>
    <t>Number of Hazardous waste generating Industry
घातक अपशिष्‍ट का सृजन करने उद्योगों की संख्या</t>
  </si>
  <si>
    <t xml:space="preserve">Quantity of Hazardous Waste Generation
 (MTA) for the year 2016-17   
वर्ष 2016-17 के लिए घातक अपशिष्‍ट 
के सृजन की मात्रा </t>
  </si>
  <si>
    <t>राज्‍य/संघ राज्‍य क्षेत्र</t>
  </si>
  <si>
    <t xml:space="preserve">Recyclable
पुनः चक्रित करने योग्य </t>
  </si>
  <si>
    <t>Total
 कुल</t>
  </si>
  <si>
    <t xml:space="preserve">  दिल्ली#</t>
  </si>
  <si>
    <t xml:space="preserve">  मणिपुर*</t>
  </si>
  <si>
    <t xml:space="preserve">  राजस्थान*</t>
  </si>
  <si>
    <t>Daman &amp; Diu</t>
  </si>
  <si>
    <t xml:space="preserve">  दमन और दीव</t>
  </si>
  <si>
    <t>Lakshadweep</t>
  </si>
  <si>
    <t xml:space="preserve">  लक्षद्वीप</t>
  </si>
  <si>
    <t>Andaman And Nicobar Islands</t>
  </si>
  <si>
    <t>Statement  3.05 : Waste water generation, collection &amp; treatment in Metro Cities</t>
  </si>
  <si>
    <t>विवरण 3.05 : महानगरों में अपशिष्‍ट जल सृजन, संग्रहण एवं शोधन</t>
  </si>
  <si>
    <t xml:space="preserve">Statement  3.10 : Municipal solid waste generation in Metro Cities / State Capitals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</si>
</sst>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
    <numFmt numFmtId="165" formatCode="0.000"/>
    <numFmt numFmtId="166" formatCode="0.0000"/>
    <numFmt numFmtId="167" formatCode="#\ ###\ ##0;\-#\ ###\ ##0;\-"/>
    <numFmt numFmtId="168" formatCode="#\ ###\ ##0.0;\-#\ ###\ ##0.0;\-"/>
  </numFmts>
  <fonts count="29" x14ac:knownFonts="1">
    <font>
      <sz val="11"/>
      <color theme="1"/>
      <name val="Calibri"/>
      <family val="2"/>
      <scheme val="minor"/>
    </font>
    <font>
      <b/>
      <sz val="12"/>
      <color theme="1"/>
      <name val="Calibri"/>
      <family val="2"/>
      <scheme val="minor"/>
    </font>
    <font>
      <sz val="12"/>
      <color theme="1"/>
      <name val="Calibri"/>
      <family val="2"/>
      <scheme val="minor"/>
    </font>
    <font>
      <sz val="12"/>
      <name val="Calibri"/>
      <family val="2"/>
      <scheme val="minor"/>
    </font>
    <font>
      <b/>
      <sz val="12"/>
      <name val="Calibri"/>
      <family val="2"/>
      <scheme val="minor"/>
    </font>
    <font>
      <sz val="10"/>
      <name val="Arial"/>
      <family val="2"/>
    </font>
    <font>
      <b/>
      <sz val="11"/>
      <color theme="1"/>
      <name val="Calibri"/>
      <family val="2"/>
      <scheme val="minor"/>
    </font>
    <font>
      <u/>
      <sz val="10"/>
      <color indexed="12"/>
      <name val="Arial"/>
      <family val="2"/>
    </font>
    <font>
      <sz val="10"/>
      <name val="Arial"/>
      <family val="2"/>
    </font>
    <font>
      <sz val="10"/>
      <name val="Calibri"/>
      <family val="2"/>
      <scheme val="minor"/>
    </font>
    <font>
      <b/>
      <i/>
      <sz val="11"/>
      <name val="Calibri"/>
      <family val="2"/>
      <scheme val="minor"/>
    </font>
    <font>
      <b/>
      <sz val="11"/>
      <name val="Calibri"/>
      <family val="2"/>
      <scheme val="minor"/>
    </font>
    <font>
      <sz val="11"/>
      <name val="Calibri"/>
      <family val="2"/>
      <scheme val="minor"/>
    </font>
    <font>
      <i/>
      <sz val="11"/>
      <name val="Calibri"/>
      <family val="2"/>
      <scheme val="minor"/>
    </font>
    <font>
      <i/>
      <sz val="11"/>
      <color theme="1"/>
      <name val="Calibri"/>
      <family val="2"/>
      <scheme val="minor"/>
    </font>
    <font>
      <sz val="10"/>
      <color theme="1"/>
      <name val="Calibri"/>
      <family val="2"/>
      <scheme val="minor"/>
    </font>
    <font>
      <sz val="11"/>
      <color rgb="FFFF0000"/>
      <name val="Calibri"/>
      <family val="2"/>
      <scheme val="minor"/>
    </font>
    <font>
      <sz val="10"/>
      <name val="Arial"/>
      <family val="2"/>
    </font>
    <font>
      <i/>
      <vertAlign val="superscript"/>
      <sz val="11"/>
      <name val="Calibri"/>
      <family val="2"/>
      <scheme val="minor"/>
    </font>
    <font>
      <b/>
      <vertAlign val="subscript"/>
      <sz val="11"/>
      <color theme="1"/>
      <name val="Calibri"/>
      <family val="2"/>
      <scheme val="minor"/>
    </font>
    <font>
      <b/>
      <sz val="11"/>
      <color rgb="FFFF0000"/>
      <name val="Calibri"/>
      <family val="2"/>
      <scheme val="minor"/>
    </font>
    <font>
      <sz val="11"/>
      <name val="Calibri"/>
      <family val="2"/>
    </font>
    <font>
      <b/>
      <sz val="11"/>
      <name val="Calibri"/>
      <family val="2"/>
    </font>
    <font>
      <i/>
      <sz val="11"/>
      <name val="Calibri"/>
      <family val="2"/>
    </font>
    <font>
      <i/>
      <sz val="11"/>
      <color theme="1"/>
      <name val="Calibri"/>
      <family val="2"/>
    </font>
    <font>
      <sz val="11"/>
      <color theme="1"/>
      <name val="Calibri"/>
      <family val="2"/>
    </font>
    <font>
      <b/>
      <sz val="11"/>
      <color theme="1"/>
      <name val="Calibri"/>
      <family val="2"/>
    </font>
    <font>
      <vertAlign val="subscript"/>
      <sz val="11"/>
      <name val="Calibri"/>
      <family val="2"/>
      <scheme val="minor"/>
    </font>
    <font>
      <b/>
      <vertAlign val="subscript"/>
      <sz val="12"/>
      <name val="Calibri"/>
      <family val="2"/>
      <scheme val="minor"/>
    </font>
  </fonts>
  <fills count="5">
    <fill>
      <patternFill patternType="none"/>
    </fill>
    <fill>
      <patternFill patternType="gray125"/>
    </fill>
    <fill>
      <patternFill patternType="solid">
        <fgColor rgb="FFE8D9F3"/>
        <bgColor indexed="64"/>
      </patternFill>
    </fill>
    <fill>
      <patternFill patternType="solid">
        <fgColor rgb="FFEFE5F7"/>
        <bgColor indexed="64"/>
      </patternFill>
    </fill>
    <fill>
      <patternFill patternType="solid">
        <fgColor rgb="FFEADCF4"/>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s>
  <cellStyleXfs count="6">
    <xf numFmtId="0" fontId="0" fillId="0" borderId="0"/>
    <xf numFmtId="0" fontId="5" fillId="0" borderId="0"/>
    <xf numFmtId="0" fontId="7" fillId="0" borderId="0" applyNumberFormat="0" applyFill="0" applyBorder="0" applyAlignment="0" applyProtection="0">
      <alignment vertical="top"/>
      <protection locked="0"/>
    </xf>
    <xf numFmtId="0" fontId="8" fillId="0" borderId="0"/>
    <xf numFmtId="0" fontId="5" fillId="0" borderId="0"/>
    <xf numFmtId="0" fontId="17" fillId="0" borderId="0"/>
  </cellStyleXfs>
  <cellXfs count="296">
    <xf numFmtId="0" fontId="0" fillId="0" borderId="0" xfId="0"/>
    <xf numFmtId="0" fontId="9" fillId="2" borderId="0" xfId="4" applyFont="1" applyFill="1"/>
    <xf numFmtId="0" fontId="4" fillId="2" borderId="0" xfId="4" applyFont="1" applyFill="1" applyBorder="1" applyAlignment="1">
      <alignment horizontal="center" vertical="top"/>
    </xf>
    <xf numFmtId="0" fontId="11" fillId="2" borderId="1" xfId="4" applyFont="1" applyFill="1" applyBorder="1" applyAlignment="1">
      <alignment horizontal="center" vertical="center" wrapText="1"/>
    </xf>
    <xf numFmtId="0" fontId="11" fillId="2" borderId="1" xfId="4" applyFont="1" applyFill="1" applyBorder="1" applyAlignment="1">
      <alignment horizontal="center" vertical="center"/>
    </xf>
    <xf numFmtId="0" fontId="6" fillId="2" borderId="1" xfId="0" applyFont="1" applyFill="1" applyBorder="1" applyAlignment="1">
      <alignment horizontal="center" vertical="center"/>
    </xf>
    <xf numFmtId="0" fontId="12" fillId="2" borderId="0" xfId="4" applyFont="1" applyFill="1"/>
    <xf numFmtId="0" fontId="11" fillId="2" borderId="1" xfId="4" applyFont="1" applyFill="1" applyBorder="1" applyAlignment="1">
      <alignment horizontal="left" vertical="center" wrapText="1"/>
    </xf>
    <xf numFmtId="167" fontId="11" fillId="2" borderId="1" xfId="0" applyNumberFormat="1" applyFont="1" applyFill="1" applyBorder="1" applyAlignment="1">
      <alignment horizontal="center" vertical="center"/>
    </xf>
    <xf numFmtId="167" fontId="11" fillId="2" borderId="1" xfId="0" applyNumberFormat="1" applyFont="1" applyFill="1" applyBorder="1" applyAlignment="1">
      <alignment horizontal="right" vertical="center"/>
    </xf>
    <xf numFmtId="0" fontId="11" fillId="2" borderId="0" xfId="4" applyFont="1" applyFill="1" applyAlignment="1">
      <alignment vertical="center"/>
    </xf>
    <xf numFmtId="0" fontId="12" fillId="2" borderId="1" xfId="4" applyFont="1" applyFill="1" applyBorder="1" applyAlignment="1">
      <alignment horizontal="left" vertical="center" wrapText="1"/>
    </xf>
    <xf numFmtId="168" fontId="12" fillId="2" borderId="1" xfId="0" applyNumberFormat="1" applyFont="1" applyFill="1" applyBorder="1" applyAlignment="1">
      <alignment horizontal="center" vertical="center"/>
    </xf>
    <xf numFmtId="168" fontId="12" fillId="2" borderId="1" xfId="0" applyNumberFormat="1" applyFont="1" applyFill="1" applyBorder="1" applyAlignment="1">
      <alignment horizontal="right" vertical="center"/>
    </xf>
    <xf numFmtId="0" fontId="12" fillId="2" borderId="0" xfId="4" applyFont="1" applyFill="1" applyAlignment="1">
      <alignment vertical="center"/>
    </xf>
    <xf numFmtId="0" fontId="12" fillId="2" borderId="1" xfId="4" quotePrefix="1" applyFont="1" applyFill="1" applyBorder="1" applyAlignment="1">
      <alignment horizontal="left" vertical="center" wrapText="1"/>
    </xf>
    <xf numFmtId="0" fontId="13" fillId="2" borderId="1" xfId="4" applyFont="1" applyFill="1" applyBorder="1" applyAlignment="1">
      <alignment horizontal="left" vertical="center" wrapText="1"/>
    </xf>
    <xf numFmtId="167" fontId="13" fillId="2" borderId="1" xfId="0" applyNumberFormat="1" applyFont="1" applyFill="1" applyBorder="1" applyAlignment="1">
      <alignment horizontal="center" vertical="center"/>
    </xf>
    <xf numFmtId="167" fontId="13" fillId="2" borderId="1" xfId="0" applyNumberFormat="1" applyFont="1" applyFill="1" applyBorder="1" applyAlignment="1">
      <alignment horizontal="right" vertical="center"/>
    </xf>
    <xf numFmtId="0" fontId="13" fillId="2" borderId="0" xfId="4" applyFont="1" applyFill="1" applyAlignment="1">
      <alignment vertical="center"/>
    </xf>
    <xf numFmtId="1" fontId="13" fillId="2" borderId="0" xfId="4" applyNumberFormat="1" applyFont="1" applyFill="1" applyBorder="1" applyAlignment="1">
      <alignment horizontal="right"/>
    </xf>
    <xf numFmtId="0" fontId="13" fillId="2" borderId="0" xfId="4" applyFont="1" applyFill="1"/>
    <xf numFmtId="0" fontId="9" fillId="2" borderId="0" xfId="4" applyFont="1" applyFill="1" applyAlignment="1">
      <alignment wrapText="1"/>
    </xf>
    <xf numFmtId="0" fontId="0" fillId="2" borderId="0" xfId="0" applyFill="1"/>
    <xf numFmtId="0" fontId="11" fillId="2" borderId="1" xfId="0" applyFont="1" applyFill="1" applyBorder="1" applyAlignment="1">
      <alignment horizontal="center" vertical="top" wrapText="1"/>
    </xf>
    <xf numFmtId="0" fontId="11" fillId="2" borderId="1" xfId="0" applyFont="1" applyFill="1" applyBorder="1" applyAlignment="1">
      <alignment horizontal="center" vertical="center" wrapText="1"/>
    </xf>
    <xf numFmtId="0" fontId="12" fillId="2" borderId="1" xfId="0" applyFont="1" applyFill="1" applyBorder="1" applyAlignment="1">
      <alignment horizontal="center" vertical="center"/>
    </xf>
    <xf numFmtId="2" fontId="12" fillId="2" borderId="1" xfId="0" applyNumberFormat="1" applyFont="1" applyFill="1" applyBorder="1" applyAlignment="1">
      <alignment horizontal="right" vertical="center"/>
    </xf>
    <xf numFmtId="0" fontId="12" fillId="2" borderId="1" xfId="0" applyFont="1" applyFill="1" applyBorder="1" applyAlignment="1">
      <alignment vertical="center"/>
    </xf>
    <xf numFmtId="0" fontId="11" fillId="2" borderId="2" xfId="0" applyFont="1" applyFill="1" applyBorder="1" applyAlignment="1">
      <alignment horizontal="right"/>
    </xf>
    <xf numFmtId="0" fontId="0" fillId="2" borderId="0" xfId="0" applyFont="1" applyFill="1"/>
    <xf numFmtId="0" fontId="0" fillId="2" borderId="0" xfId="0" applyFont="1" applyFill="1" applyAlignment="1">
      <alignment vertical="center"/>
    </xf>
    <xf numFmtId="0" fontId="2" fillId="2" borderId="0" xfId="0" applyFont="1" applyFill="1"/>
    <xf numFmtId="0" fontId="0" fillId="2" borderId="1" xfId="0" applyFont="1" applyFill="1" applyBorder="1" applyAlignment="1">
      <alignment horizontal="center"/>
    </xf>
    <xf numFmtId="0" fontId="0" fillId="2" borderId="1" xfId="0" applyFont="1" applyFill="1" applyBorder="1" applyAlignment="1">
      <alignment horizontal="left" vertical="center"/>
    </xf>
    <xf numFmtId="0" fontId="0" fillId="2" borderId="1" xfId="0" applyFont="1" applyFill="1" applyBorder="1" applyAlignment="1">
      <alignment horizontal="right" vertical="center"/>
    </xf>
    <xf numFmtId="0" fontId="0" fillId="2" borderId="1" xfId="0" applyFont="1" applyFill="1" applyBorder="1"/>
    <xf numFmtId="0" fontId="0" fillId="2" borderId="1" xfId="0" applyFont="1" applyFill="1" applyBorder="1" applyAlignment="1">
      <alignment horizontal="right"/>
    </xf>
    <xf numFmtId="0" fontId="0" fillId="2" borderId="1" xfId="0" applyFont="1" applyFill="1" applyBorder="1" applyAlignment="1">
      <alignment vertical="center"/>
    </xf>
    <xf numFmtId="0" fontId="14" fillId="2" borderId="0" xfId="0" applyFont="1" applyFill="1" applyAlignment="1">
      <alignment vertical="center"/>
    </xf>
    <xf numFmtId="0" fontId="6" fillId="2" borderId="3" xfId="0" applyFont="1" applyFill="1" applyBorder="1" applyAlignment="1">
      <alignment horizontal="center" vertical="top" wrapText="1"/>
    </xf>
    <xf numFmtId="0" fontId="6" fillId="2" borderId="3" xfId="0" applyFont="1" applyFill="1" applyBorder="1" applyAlignment="1">
      <alignment horizontal="center" vertical="center"/>
    </xf>
    <xf numFmtId="0" fontId="6" fillId="2" borderId="3" xfId="0" applyFont="1" applyFill="1" applyBorder="1" applyAlignment="1">
      <alignment horizontal="center" vertical="center" wrapText="1"/>
    </xf>
    <xf numFmtId="0" fontId="6" fillId="2" borderId="1" xfId="0" applyFont="1" applyFill="1" applyBorder="1" applyAlignment="1">
      <alignment horizontal="center" vertical="top" wrapText="1"/>
    </xf>
    <xf numFmtId="0" fontId="0" fillId="2" borderId="0" xfId="0" applyFont="1" applyFill="1" applyBorder="1" applyAlignment="1">
      <alignment horizontal="right"/>
    </xf>
    <xf numFmtId="0" fontId="0" fillId="2" borderId="2" xfId="0" applyFont="1" applyFill="1" applyBorder="1" applyAlignment="1">
      <alignment horizontal="center"/>
    </xf>
    <xf numFmtId="0" fontId="6" fillId="2" borderId="2" xfId="0" applyFont="1" applyFill="1" applyBorder="1"/>
    <xf numFmtId="0" fontId="6" fillId="2" borderId="2" xfId="0" applyFont="1" applyFill="1" applyBorder="1" applyAlignment="1">
      <alignment horizontal="right"/>
    </xf>
    <xf numFmtId="0" fontId="6" fillId="2" borderId="1" xfId="0" applyFont="1" applyFill="1" applyBorder="1" applyAlignment="1">
      <alignment horizontal="right"/>
    </xf>
    <xf numFmtId="0" fontId="6" fillId="2" borderId="3" xfId="0" applyFont="1" applyFill="1" applyBorder="1" applyAlignment="1">
      <alignment horizontal="right"/>
    </xf>
    <xf numFmtId="0" fontId="6" fillId="2" borderId="1" xfId="0" applyFont="1" applyFill="1" applyBorder="1"/>
    <xf numFmtId="0" fontId="0" fillId="2" borderId="3" xfId="0" applyFont="1" applyFill="1" applyBorder="1" applyAlignment="1">
      <alignment vertical="center"/>
    </xf>
    <xf numFmtId="0" fontId="0" fillId="2" borderId="9" xfId="0" applyFont="1" applyFill="1" applyBorder="1" applyAlignment="1">
      <alignment vertical="center"/>
    </xf>
    <xf numFmtId="0" fontId="0" fillId="2" borderId="4" xfId="0" applyFont="1" applyFill="1" applyBorder="1" applyAlignment="1">
      <alignment vertical="center"/>
    </xf>
    <xf numFmtId="49" fontId="0" fillId="2" borderId="8" xfId="0" applyNumberFormat="1" applyFont="1" applyFill="1" applyBorder="1" applyAlignment="1">
      <alignment horizontal="right" vertical="top"/>
    </xf>
    <xf numFmtId="49" fontId="0" fillId="2" borderId="7" xfId="0" applyNumberFormat="1" applyFont="1" applyFill="1" applyBorder="1" applyAlignment="1">
      <alignment horizontal="center" vertical="top" wrapText="1"/>
    </xf>
    <xf numFmtId="49" fontId="0" fillId="2" borderId="6" xfId="0" applyNumberFormat="1" applyFont="1" applyFill="1" applyBorder="1" applyAlignment="1">
      <alignment horizontal="right" vertical="top" wrapText="1"/>
    </xf>
    <xf numFmtId="0" fontId="0" fillId="2" borderId="3" xfId="0" applyFont="1" applyFill="1" applyBorder="1" applyAlignment="1">
      <alignment vertical="top"/>
    </xf>
    <xf numFmtId="0" fontId="0" fillId="2" borderId="9" xfId="0" applyFont="1" applyFill="1" applyBorder="1" applyAlignment="1">
      <alignment vertical="top"/>
    </xf>
    <xf numFmtId="0" fontId="0" fillId="2" borderId="0" xfId="0" applyFill="1" applyAlignment="1">
      <alignment vertical="center"/>
    </xf>
    <xf numFmtId="0" fontId="0" fillId="2" borderId="0" xfId="0" applyFont="1" applyFill="1" applyAlignment="1"/>
    <xf numFmtId="0" fontId="0" fillId="2" borderId="0" xfId="0" applyFont="1" applyFill="1" applyBorder="1" applyAlignment="1">
      <alignment horizontal="left" vertical="center" wrapText="1"/>
    </xf>
    <xf numFmtId="0" fontId="12" fillId="2" borderId="0" xfId="1" applyFont="1" applyFill="1"/>
    <xf numFmtId="0" fontId="3" fillId="2" borderId="0" xfId="1" applyFont="1" applyFill="1"/>
    <xf numFmtId="0" fontId="11" fillId="2" borderId="1" xfId="1" applyFont="1" applyFill="1" applyBorder="1" applyAlignment="1">
      <alignment horizontal="center" vertical="center" wrapText="1"/>
    </xf>
    <xf numFmtId="0" fontId="11" fillId="2" borderId="13" xfId="1" applyFont="1" applyFill="1" applyBorder="1" applyAlignment="1">
      <alignment horizontal="center" vertical="center" wrapText="1"/>
    </xf>
    <xf numFmtId="0" fontId="12" fillId="2" borderId="0" xfId="1" applyFont="1" applyFill="1" applyAlignment="1">
      <alignment vertical="center"/>
    </xf>
    <xf numFmtId="0" fontId="11" fillId="2" borderId="6" xfId="1" applyFont="1" applyFill="1" applyBorder="1" applyAlignment="1">
      <alignment horizontal="center" vertical="center"/>
    </xf>
    <xf numFmtId="0" fontId="11" fillId="2" borderId="6" xfId="1" applyFont="1" applyFill="1" applyBorder="1" applyAlignment="1">
      <alignment vertical="center"/>
    </xf>
    <xf numFmtId="0" fontId="11" fillId="2" borderId="6" xfId="1" applyFont="1" applyFill="1" applyBorder="1" applyAlignment="1">
      <alignment horizontal="right" vertical="center"/>
    </xf>
    <xf numFmtId="0" fontId="11" fillId="2" borderId="5" xfId="1" applyFont="1" applyFill="1" applyBorder="1" applyAlignment="1">
      <alignment horizontal="right" vertical="center"/>
    </xf>
    <xf numFmtId="0" fontId="11" fillId="2" borderId="9" xfId="1" applyFont="1" applyFill="1" applyBorder="1" applyAlignment="1">
      <alignment horizontal="right" vertical="center"/>
    </xf>
    <xf numFmtId="0" fontId="11" fillId="2" borderId="3" xfId="1" applyFont="1" applyFill="1" applyBorder="1" applyAlignment="1">
      <alignment horizontal="right" vertical="center"/>
    </xf>
    <xf numFmtId="0" fontId="11" fillId="2" borderId="1" xfId="1" applyFont="1" applyFill="1" applyBorder="1" applyAlignment="1">
      <alignment horizontal="right" vertical="center"/>
    </xf>
    <xf numFmtId="0" fontId="22" fillId="2" borderId="5" xfId="1" applyFont="1" applyFill="1" applyBorder="1" applyAlignment="1">
      <alignment vertical="center"/>
    </xf>
    <xf numFmtId="0" fontId="11" fillId="2" borderId="0" xfId="1" applyFont="1" applyFill="1" applyAlignment="1">
      <alignment vertical="center"/>
    </xf>
    <xf numFmtId="0" fontId="13" fillId="2" borderId="11" xfId="1" applyFont="1" applyFill="1" applyBorder="1" applyAlignment="1"/>
    <xf numFmtId="0" fontId="12" fillId="2" borderId="11" xfId="1" applyFont="1" applyFill="1" applyBorder="1" applyAlignment="1"/>
    <xf numFmtId="0" fontId="13" fillId="2" borderId="0" xfId="1" applyFont="1" applyFill="1" applyBorder="1" applyAlignment="1"/>
    <xf numFmtId="0" fontId="12" fillId="2" borderId="0" xfId="1" applyFont="1" applyFill="1" applyBorder="1" applyAlignment="1"/>
    <xf numFmtId="0" fontId="12" fillId="2" borderId="0" xfId="1" applyFont="1" applyFill="1" applyAlignment="1">
      <alignment horizontal="center"/>
    </xf>
    <xf numFmtId="0" fontId="11" fillId="2" borderId="5" xfId="0" applyFont="1" applyFill="1" applyBorder="1" applyAlignment="1">
      <alignment horizontal="center" vertical="top" wrapText="1"/>
    </xf>
    <xf numFmtId="0" fontId="11" fillId="2" borderId="8" xfId="0" applyFont="1" applyFill="1" applyBorder="1" applyAlignment="1">
      <alignment horizontal="center" vertical="top" wrapText="1"/>
    </xf>
    <xf numFmtId="0" fontId="11" fillId="2" borderId="5" xfId="0" applyFont="1" applyFill="1" applyBorder="1" applyAlignment="1">
      <alignment horizontal="justify" vertical="top" wrapText="1"/>
    </xf>
    <xf numFmtId="0" fontId="11" fillId="2" borderId="10" xfId="0" applyFont="1" applyFill="1" applyBorder="1" applyAlignment="1">
      <alignment horizontal="right"/>
    </xf>
    <xf numFmtId="0" fontId="11" fillId="2" borderId="1" xfId="0" applyFont="1" applyFill="1" applyBorder="1" applyAlignment="1">
      <alignment horizontal="right"/>
    </xf>
    <xf numFmtId="2" fontId="11" fillId="2" borderId="1" xfId="0" applyNumberFormat="1" applyFont="1" applyFill="1" applyBorder="1" applyAlignment="1">
      <alignment horizontal="right"/>
    </xf>
    <xf numFmtId="0" fontId="11" fillId="2" borderId="12" xfId="0" applyFont="1" applyFill="1" applyBorder="1" applyAlignment="1">
      <alignment horizontal="left"/>
    </xf>
    <xf numFmtId="0" fontId="12" fillId="2" borderId="11" xfId="0" applyFont="1" applyFill="1" applyBorder="1" applyAlignment="1">
      <alignment horizontal="left" wrapText="1"/>
    </xf>
    <xf numFmtId="0" fontId="12" fillId="2" borderId="0" xfId="0" applyFont="1" applyFill="1" applyBorder="1" applyAlignment="1">
      <alignment horizontal="left" wrapText="1"/>
    </xf>
    <xf numFmtId="0" fontId="0" fillId="2" borderId="0" xfId="0" applyFont="1" applyFill="1" applyAlignment="1">
      <alignment horizontal="center"/>
    </xf>
    <xf numFmtId="0" fontId="6" fillId="2" borderId="8" xfId="0" applyFont="1" applyFill="1" applyBorder="1" applyAlignment="1">
      <alignment horizontal="center" vertical="top" wrapText="1"/>
    </xf>
    <xf numFmtId="0" fontId="6" fillId="2" borderId="1" xfId="0" applyFont="1" applyFill="1" applyBorder="1" applyAlignment="1">
      <alignment horizontal="left" vertical="top"/>
    </xf>
    <xf numFmtId="0" fontId="0" fillId="2" borderId="0" xfId="0" applyFont="1" applyFill="1" applyAlignment="1">
      <alignment vertical="top"/>
    </xf>
    <xf numFmtId="0" fontId="6" fillId="2" borderId="1" xfId="0" applyFont="1" applyFill="1" applyBorder="1" applyAlignment="1">
      <alignment horizontal="left"/>
    </xf>
    <xf numFmtId="0" fontId="0" fillId="2" borderId="0" xfId="0" applyFont="1" applyFill="1" applyAlignment="1">
      <alignment horizontal="left"/>
    </xf>
    <xf numFmtId="0" fontId="12" fillId="2" borderId="0" xfId="0" applyFont="1" applyFill="1" applyBorder="1" applyAlignment="1">
      <alignment horizontal="center" wrapText="1"/>
    </xf>
    <xf numFmtId="0" fontId="0" fillId="2" borderId="0" xfId="0" applyFont="1" applyFill="1" applyBorder="1"/>
    <xf numFmtId="0" fontId="0" fillId="2" borderId="0" xfId="0" applyFont="1" applyFill="1" applyBorder="1" applyAlignment="1">
      <alignment vertical="top"/>
    </xf>
    <xf numFmtId="0" fontId="11" fillId="2" borderId="3" xfId="0" applyFont="1" applyFill="1" applyBorder="1" applyAlignment="1">
      <alignment horizontal="center" vertical="top" wrapText="1"/>
    </xf>
    <xf numFmtId="0" fontId="11" fillId="2" borderId="4" xfId="0" applyFont="1" applyFill="1" applyBorder="1" applyAlignment="1">
      <alignment horizontal="center" vertical="top" wrapText="1"/>
    </xf>
    <xf numFmtId="0" fontId="6" fillId="2" borderId="0" xfId="0" applyFont="1" applyFill="1" applyAlignment="1">
      <alignment horizontal="center" vertical="top" wrapText="1"/>
    </xf>
    <xf numFmtId="0" fontId="0" fillId="2" borderId="1" xfId="0" applyFont="1" applyFill="1" applyBorder="1" applyAlignment="1">
      <alignment horizontal="center" vertical="center" wrapText="1"/>
    </xf>
    <xf numFmtId="0" fontId="0" fillId="2" borderId="1" xfId="0" applyFont="1" applyFill="1" applyBorder="1" applyAlignment="1">
      <alignment horizontal="left" vertical="center" wrapText="1"/>
    </xf>
    <xf numFmtId="0" fontId="0" fillId="2" borderId="1" xfId="0" applyFont="1" applyFill="1" applyBorder="1" applyAlignment="1">
      <alignment vertical="center" wrapText="1"/>
    </xf>
    <xf numFmtId="164" fontId="0" fillId="2" borderId="1" xfId="0" applyNumberFormat="1" applyFont="1" applyFill="1" applyBorder="1" applyAlignment="1">
      <alignment vertical="center" wrapText="1"/>
    </xf>
    <xf numFmtId="164" fontId="0" fillId="2" borderId="1" xfId="0" quotePrefix="1" applyNumberFormat="1" applyFont="1" applyFill="1" applyBorder="1" applyAlignment="1">
      <alignment vertical="center" wrapText="1"/>
    </xf>
    <xf numFmtId="0" fontId="0" fillId="2" borderId="1" xfId="0" quotePrefix="1" applyFont="1" applyFill="1" applyBorder="1" applyAlignment="1">
      <alignment horizontal="center" vertical="center" wrapText="1"/>
    </xf>
    <xf numFmtId="164" fontId="0" fillId="2" borderId="1" xfId="0" applyNumberFormat="1" applyFont="1" applyFill="1" applyBorder="1" applyAlignment="1">
      <alignment vertical="center"/>
    </xf>
    <xf numFmtId="0" fontId="0" fillId="2" borderId="1" xfId="0" quotePrefix="1" applyFont="1" applyFill="1" applyBorder="1" applyAlignment="1">
      <alignment horizontal="center" vertical="center"/>
    </xf>
    <xf numFmtId="0" fontId="0" fillId="2" borderId="1" xfId="0" quotePrefix="1" applyFont="1" applyFill="1" applyBorder="1" applyAlignment="1">
      <alignment horizontal="left" vertical="center" wrapText="1"/>
    </xf>
    <xf numFmtId="164" fontId="11" fillId="2" borderId="1" xfId="0" applyNumberFormat="1" applyFont="1" applyFill="1" applyBorder="1" applyAlignment="1">
      <alignment horizontal="right" vertical="center"/>
    </xf>
    <xf numFmtId="0" fontId="14" fillId="2" borderId="0" xfId="0" applyFont="1" applyFill="1" applyBorder="1"/>
    <xf numFmtId="0" fontId="15" fillId="2" borderId="0" xfId="0" applyFont="1" applyFill="1"/>
    <xf numFmtId="0" fontId="15" fillId="2" borderId="0" xfId="0" applyFont="1" applyFill="1" applyAlignment="1">
      <alignment horizontal="center"/>
    </xf>
    <xf numFmtId="0" fontId="11" fillId="2" borderId="1" xfId="0" applyFont="1" applyFill="1" applyBorder="1" applyAlignment="1">
      <alignment horizontal="center" vertical="center"/>
    </xf>
    <xf numFmtId="0" fontId="10" fillId="2" borderId="1" xfId="0" applyFont="1" applyFill="1" applyBorder="1" applyAlignment="1">
      <alignment horizontal="center" vertical="center"/>
    </xf>
    <xf numFmtId="0" fontId="12" fillId="2" borderId="1" xfId="0" applyFont="1" applyFill="1" applyBorder="1" applyAlignment="1">
      <alignment horizontal="center" vertical="center" wrapText="1"/>
    </xf>
    <xf numFmtId="164" fontId="12" fillId="2" borderId="1" xfId="0" applyNumberFormat="1" applyFont="1" applyFill="1" applyBorder="1" applyAlignment="1">
      <alignment horizontal="right" vertical="center"/>
    </xf>
    <xf numFmtId="165" fontId="12" fillId="2" borderId="1" xfId="0" applyNumberFormat="1" applyFont="1" applyFill="1" applyBorder="1" applyAlignment="1">
      <alignment horizontal="right" vertical="center"/>
    </xf>
    <xf numFmtId="164" fontId="13" fillId="2" borderId="1" xfId="0" applyNumberFormat="1" applyFont="1" applyFill="1" applyBorder="1" applyAlignment="1">
      <alignment horizontal="right" vertical="center"/>
    </xf>
    <xf numFmtId="0" fontId="21" fillId="2" borderId="1" xfId="0" applyFont="1" applyFill="1" applyBorder="1" applyAlignment="1">
      <alignment horizontal="left" vertical="center" wrapText="1"/>
    </xf>
    <xf numFmtId="0" fontId="13" fillId="2" borderId="1" xfId="0" applyFont="1" applyFill="1" applyBorder="1" applyAlignment="1">
      <alignment horizontal="center" vertical="center" wrapText="1"/>
    </xf>
    <xf numFmtId="0" fontId="23" fillId="2" borderId="1" xfId="0" applyFont="1" applyFill="1" applyBorder="1" applyAlignment="1">
      <alignment horizontal="left" vertical="center" wrapText="1"/>
    </xf>
    <xf numFmtId="0" fontId="13" fillId="2" borderId="1" xfId="0" applyFont="1" applyFill="1" applyBorder="1" applyAlignment="1">
      <alignment vertical="center" wrapText="1"/>
    </xf>
    <xf numFmtId="0" fontId="12" fillId="2" borderId="1" xfId="0" applyFont="1" applyFill="1" applyBorder="1" applyAlignment="1">
      <alignment vertical="center" wrapText="1"/>
    </xf>
    <xf numFmtId="165" fontId="13" fillId="2" borderId="1" xfId="0" applyNumberFormat="1" applyFont="1" applyFill="1" applyBorder="1" applyAlignment="1">
      <alignment horizontal="right" vertical="center"/>
    </xf>
    <xf numFmtId="0" fontId="13" fillId="2" borderId="1" xfId="0" applyFont="1" applyFill="1" applyBorder="1" applyAlignment="1">
      <alignment horizontal="right" vertical="center"/>
    </xf>
    <xf numFmtId="2" fontId="13" fillId="2" borderId="1" xfId="0" applyNumberFormat="1" applyFont="1" applyFill="1" applyBorder="1" applyAlignment="1">
      <alignment horizontal="right" vertical="center"/>
    </xf>
    <xf numFmtId="0" fontId="25" fillId="2" borderId="1" xfId="0" applyFont="1" applyFill="1" applyBorder="1" applyAlignment="1">
      <alignment horizontal="left" vertical="center" wrapText="1"/>
    </xf>
    <xf numFmtId="0" fontId="24" fillId="2" borderId="1" xfId="0" applyFont="1" applyFill="1" applyBorder="1" applyAlignment="1">
      <alignment horizontal="left" vertical="center" wrapText="1"/>
    </xf>
    <xf numFmtId="0" fontId="11" fillId="2" borderId="1" xfId="0" applyFont="1" applyFill="1" applyBorder="1" applyAlignment="1">
      <alignment vertical="center"/>
    </xf>
    <xf numFmtId="2" fontId="10" fillId="2" borderId="1" xfId="0" applyNumberFormat="1" applyFont="1" applyFill="1" applyBorder="1" applyAlignment="1">
      <alignment horizontal="right" vertical="center"/>
    </xf>
    <xf numFmtId="2" fontId="11" fillId="2" borderId="1" xfId="0" applyNumberFormat="1" applyFont="1" applyFill="1" applyBorder="1" applyAlignment="1">
      <alignment horizontal="right" vertical="center"/>
    </xf>
    <xf numFmtId="0" fontId="11" fillId="2" borderId="1" xfId="0" applyFont="1" applyFill="1" applyBorder="1" applyAlignment="1">
      <alignment horizontal="left" vertical="center" wrapText="1"/>
    </xf>
    <xf numFmtId="0" fontId="12" fillId="2" borderId="0" xfId="0" applyFont="1" applyFill="1" applyAlignment="1">
      <alignment vertical="center"/>
    </xf>
    <xf numFmtId="0" fontId="12" fillId="2" borderId="0" xfId="0" applyFont="1" applyFill="1" applyAlignment="1">
      <alignment wrapText="1"/>
    </xf>
    <xf numFmtId="0" fontId="12" fillId="2" borderId="0" xfId="0" applyFont="1" applyFill="1"/>
    <xf numFmtId="0" fontId="12" fillId="2" borderId="0" xfId="0" applyFont="1" applyFill="1" applyAlignment="1">
      <alignment vertical="center" wrapText="1"/>
    </xf>
    <xf numFmtId="0" fontId="12" fillId="2" borderId="0" xfId="0" applyFont="1" applyFill="1" applyAlignment="1"/>
    <xf numFmtId="2" fontId="12" fillId="2" borderId="0" xfId="0" applyNumberFormat="1" applyFont="1" applyFill="1"/>
    <xf numFmtId="0" fontId="15" fillId="2" borderId="0" xfId="0" applyFont="1" applyFill="1" applyAlignment="1">
      <alignment wrapText="1"/>
    </xf>
    <xf numFmtId="0" fontId="9" fillId="2" borderId="0" xfId="0" applyFont="1" applyFill="1"/>
    <xf numFmtId="0" fontId="11" fillId="2" borderId="5" xfId="0" applyFont="1" applyFill="1" applyBorder="1" applyAlignment="1">
      <alignment wrapText="1"/>
    </xf>
    <xf numFmtId="0" fontId="11" fillId="2" borderId="5" xfId="0" applyFont="1" applyFill="1" applyBorder="1" applyAlignment="1">
      <alignment horizontal="center" vertical="center" wrapText="1"/>
    </xf>
    <xf numFmtId="0" fontId="11" fillId="2" borderId="5" xfId="0" applyFont="1" applyFill="1" applyBorder="1" applyAlignment="1">
      <alignment horizontal="center" vertical="center"/>
    </xf>
    <xf numFmtId="0" fontId="10" fillId="2" borderId="5" xfId="0" applyFont="1" applyFill="1" applyBorder="1" applyAlignment="1">
      <alignment horizontal="center" vertical="center"/>
    </xf>
    <xf numFmtId="0" fontId="3" fillId="2" borderId="0" xfId="0" applyFont="1" applyFill="1"/>
    <xf numFmtId="0" fontId="12" fillId="2" borderId="0" xfId="0" applyFont="1" applyFill="1" applyAlignment="1">
      <alignment horizontal="left" vertical="center" wrapText="1"/>
    </xf>
    <xf numFmtId="0" fontId="9" fillId="2" borderId="0" xfId="0" applyFont="1" applyFill="1" applyAlignment="1">
      <alignment wrapText="1"/>
    </xf>
    <xf numFmtId="0" fontId="0" fillId="2" borderId="7" xfId="0" applyFont="1" applyFill="1" applyBorder="1" applyAlignment="1">
      <alignment vertical="top" wrapText="1"/>
    </xf>
    <xf numFmtId="0" fontId="6" fillId="2" borderId="1" xfId="0" applyFont="1" applyFill="1" applyBorder="1" applyAlignment="1">
      <alignment horizontal="center" vertical="center" wrapText="1"/>
    </xf>
    <xf numFmtId="0" fontId="6" fillId="2" borderId="4" xfId="0" applyFont="1" applyFill="1" applyBorder="1" applyAlignment="1">
      <alignment horizontal="center" vertical="center"/>
    </xf>
    <xf numFmtId="0" fontId="0" fillId="2" borderId="1" xfId="0" applyFont="1" applyFill="1" applyBorder="1" applyAlignment="1">
      <alignment horizontal="center" vertical="center"/>
    </xf>
    <xf numFmtId="0" fontId="11" fillId="2" borderId="1" xfId="0" applyFont="1" applyFill="1" applyBorder="1" applyAlignment="1">
      <alignment vertical="top" wrapText="1"/>
    </xf>
    <xf numFmtId="166" fontId="11" fillId="2" borderId="1" xfId="0" applyNumberFormat="1" applyFont="1" applyFill="1" applyBorder="1" applyAlignment="1">
      <alignment horizontal="right"/>
    </xf>
    <xf numFmtId="0" fontId="20" fillId="2" borderId="0" xfId="0" applyFont="1" applyFill="1" applyAlignment="1">
      <alignment vertical="top"/>
    </xf>
    <xf numFmtId="0" fontId="11" fillId="2" borderId="1" xfId="0" applyFont="1" applyFill="1" applyBorder="1" applyAlignment="1">
      <alignment wrapText="1"/>
    </xf>
    <xf numFmtId="0" fontId="20" fillId="2" borderId="0" xfId="0" applyFont="1" applyFill="1"/>
    <xf numFmtId="0" fontId="11" fillId="2" borderId="1" xfId="0" applyFont="1" applyFill="1" applyBorder="1"/>
    <xf numFmtId="0" fontId="12" fillId="2" borderId="1" xfId="0" applyFont="1" applyFill="1" applyBorder="1" applyAlignment="1">
      <alignment horizontal="left" vertical="center" wrapText="1" indent="2"/>
    </xf>
    <xf numFmtId="2" fontId="12" fillId="2" borderId="1" xfId="0" applyNumberFormat="1" applyFont="1" applyFill="1" applyBorder="1" applyAlignment="1">
      <alignment horizontal="right"/>
    </xf>
    <xf numFmtId="166" fontId="12" fillId="2" borderId="1" xfId="0" applyNumberFormat="1" applyFont="1" applyFill="1" applyBorder="1" applyAlignment="1">
      <alignment horizontal="right"/>
    </xf>
    <xf numFmtId="0" fontId="16" fillId="2" borderId="0" xfId="0" applyFont="1" applyFill="1" applyAlignment="1">
      <alignment vertical="center"/>
    </xf>
    <xf numFmtId="0" fontId="12" fillId="2" borderId="1" xfId="0" applyFont="1" applyFill="1" applyBorder="1" applyAlignment="1">
      <alignment wrapText="1"/>
    </xf>
    <xf numFmtId="0" fontId="16" fillId="2" borderId="0" xfId="0" applyFont="1" applyFill="1"/>
    <xf numFmtId="0" fontId="12" fillId="2" borderId="1" xfId="0" applyFont="1" applyFill="1" applyBorder="1" applyAlignment="1">
      <alignment horizontal="left" indent="4"/>
    </xf>
    <xf numFmtId="0" fontId="12" fillId="2" borderId="1" xfId="0" applyFont="1" applyFill="1" applyBorder="1" applyAlignment="1">
      <alignment horizontal="justify" vertical="top" wrapText="1"/>
    </xf>
    <xf numFmtId="0" fontId="12" fillId="2" borderId="1" xfId="0" applyFont="1" applyFill="1" applyBorder="1" applyAlignment="1">
      <alignment vertical="top" wrapText="1"/>
    </xf>
    <xf numFmtId="0" fontId="12" fillId="2" borderId="1" xfId="0" applyFont="1" applyFill="1" applyBorder="1" applyAlignment="1">
      <alignment horizontal="left" vertical="top" wrapText="1"/>
    </xf>
    <xf numFmtId="0" fontId="12" fillId="2" borderId="1" xfId="0" applyFont="1" applyFill="1" applyBorder="1" applyAlignment="1">
      <alignment horizontal="left" wrapText="1" indent="4"/>
    </xf>
    <xf numFmtId="0" fontId="12" fillId="2" borderId="1" xfId="0" applyFont="1" applyFill="1" applyBorder="1" applyAlignment="1">
      <alignment horizontal="left" indent="2"/>
    </xf>
    <xf numFmtId="0" fontId="11" fillId="2" borderId="1" xfId="0" applyFont="1" applyFill="1" applyBorder="1" applyAlignment="1">
      <alignment horizontal="justify" vertical="top" wrapText="1"/>
    </xf>
    <xf numFmtId="0" fontId="12" fillId="2" borderId="1" xfId="0" applyFont="1" applyFill="1" applyBorder="1" applyAlignment="1">
      <alignment horizontal="left" wrapText="1" indent="2"/>
    </xf>
    <xf numFmtId="165" fontId="11" fillId="2" borderId="1" xfId="0" applyNumberFormat="1" applyFont="1" applyFill="1" applyBorder="1" applyAlignment="1">
      <alignment horizontal="right"/>
    </xf>
    <xf numFmtId="0" fontId="0" fillId="2" borderId="0" xfId="0" applyFill="1" applyAlignment="1">
      <alignment vertical="top"/>
    </xf>
    <xf numFmtId="0" fontId="4" fillId="3" borderId="0" xfId="4" applyFont="1" applyFill="1" applyBorder="1" applyAlignment="1">
      <alignment horizontal="center" vertical="top"/>
    </xf>
    <xf numFmtId="0" fontId="6" fillId="3" borderId="3" xfId="0" applyFont="1" applyFill="1" applyBorder="1" applyAlignment="1">
      <alignment horizontal="center" vertical="top" wrapText="1"/>
    </xf>
    <xf numFmtId="0" fontId="11" fillId="3" borderId="5" xfId="0" applyFont="1" applyFill="1" applyBorder="1" applyAlignment="1">
      <alignment horizontal="center" vertical="top" wrapText="1"/>
    </xf>
    <xf numFmtId="0" fontId="6" fillId="3" borderId="5" xfId="0" applyFont="1" applyFill="1" applyBorder="1" applyAlignment="1">
      <alignment horizontal="left" vertical="top"/>
    </xf>
    <xf numFmtId="0" fontId="0" fillId="3" borderId="0" xfId="0" applyFont="1" applyFill="1" applyAlignment="1">
      <alignment vertical="center"/>
    </xf>
    <xf numFmtId="0" fontId="6" fillId="3" borderId="0" xfId="0" applyFont="1" applyFill="1" applyAlignment="1">
      <alignment horizontal="center" vertical="top" wrapText="1"/>
    </xf>
    <xf numFmtId="0" fontId="0" fillId="2" borderId="1" xfId="0" applyFill="1" applyBorder="1" applyAlignment="1">
      <alignment horizontal="left" vertical="center"/>
    </xf>
    <xf numFmtId="0" fontId="0" fillId="4" borderId="0" xfId="0" applyFill="1" applyBorder="1"/>
    <xf numFmtId="0" fontId="0" fillId="4" borderId="0" xfId="0" applyFont="1" applyFill="1" applyBorder="1"/>
    <xf numFmtId="0" fontId="0" fillId="4" borderId="0" xfId="0" applyFont="1" applyFill="1"/>
    <xf numFmtId="0" fontId="0" fillId="4" borderId="0" xfId="0" applyFill="1"/>
    <xf numFmtId="0" fontId="1" fillId="4" borderId="1" xfId="0" applyFont="1" applyFill="1" applyBorder="1" applyAlignment="1">
      <alignment horizontal="center" vertical="top" wrapText="1"/>
    </xf>
    <xf numFmtId="0" fontId="1" fillId="4" borderId="1" xfId="0" applyFont="1" applyFill="1" applyBorder="1" applyAlignment="1">
      <alignment vertical="top" wrapText="1"/>
    </xf>
    <xf numFmtId="0" fontId="0" fillId="4" borderId="1" xfId="0" applyFill="1" applyBorder="1" applyAlignment="1">
      <alignment horizontal="center" vertical="center"/>
    </xf>
    <xf numFmtId="0" fontId="0" fillId="4" borderId="1" xfId="0" applyFill="1" applyBorder="1" applyAlignment="1">
      <alignment horizontal="left"/>
    </xf>
    <xf numFmtId="0" fontId="0" fillId="4" borderId="1" xfId="0" applyFill="1" applyBorder="1" applyAlignment="1">
      <alignment horizontal="right"/>
    </xf>
    <xf numFmtId="2" fontId="0" fillId="4" borderId="1" xfId="0" applyNumberFormat="1" applyFill="1" applyBorder="1" applyAlignment="1">
      <alignment horizontal="right"/>
    </xf>
    <xf numFmtId="0" fontId="12" fillId="4" borderId="1" xfId="0" applyFont="1" applyFill="1" applyBorder="1" applyAlignment="1">
      <alignment horizontal="left" vertical="center"/>
    </xf>
    <xf numFmtId="0" fontId="0" fillId="4" borderId="0" xfId="0" applyFill="1" applyBorder="1" applyAlignment="1">
      <alignment horizontal="right"/>
    </xf>
    <xf numFmtId="2" fontId="0" fillId="4" borderId="3" xfId="0" applyNumberFormat="1" applyFill="1" applyBorder="1" applyAlignment="1">
      <alignment horizontal="right"/>
    </xf>
    <xf numFmtId="0" fontId="12" fillId="4" borderId="1" xfId="0" applyFont="1" applyFill="1" applyBorder="1" applyAlignment="1">
      <alignment vertical="center"/>
    </xf>
    <xf numFmtId="0" fontId="12" fillId="4" borderId="1" xfId="0" applyFont="1" applyFill="1" applyBorder="1" applyAlignment="1">
      <alignment vertical="center" wrapText="1"/>
    </xf>
    <xf numFmtId="0" fontId="12" fillId="4" borderId="1" xfId="0" applyFont="1" applyFill="1" applyBorder="1" applyAlignment="1">
      <alignment horizontal="left" vertical="center" wrapText="1"/>
    </xf>
    <xf numFmtId="0" fontId="0" fillId="4" borderId="14" xfId="0" applyFill="1" applyBorder="1"/>
    <xf numFmtId="0" fontId="6" fillId="4" borderId="1" xfId="0" applyFont="1" applyFill="1" applyBorder="1" applyAlignment="1">
      <alignment horizontal="left"/>
    </xf>
    <xf numFmtId="0" fontId="6" fillId="4" borderId="1" xfId="0" applyFont="1" applyFill="1" applyBorder="1" applyAlignment="1">
      <alignment horizontal="right"/>
    </xf>
    <xf numFmtId="2" fontId="6" fillId="4" borderId="1" xfId="0" applyNumberFormat="1" applyFont="1" applyFill="1" applyBorder="1" applyAlignment="1">
      <alignment horizontal="right"/>
    </xf>
    <xf numFmtId="2" fontId="6" fillId="4" borderId="3" xfId="0" applyNumberFormat="1" applyFont="1" applyFill="1" applyBorder="1" applyAlignment="1">
      <alignment horizontal="right"/>
    </xf>
    <xf numFmtId="0" fontId="11" fillId="4" borderId="1" xfId="0" applyFont="1" applyFill="1" applyBorder="1" applyAlignment="1">
      <alignment horizontal="left" wrapText="1"/>
    </xf>
    <xf numFmtId="1" fontId="0" fillId="4" borderId="0" xfId="0" applyNumberFormat="1" applyFill="1" applyBorder="1" applyAlignment="1">
      <alignment horizontal="right"/>
    </xf>
    <xf numFmtId="0" fontId="0" fillId="4" borderId="0" xfId="0" applyFill="1" applyAlignment="1">
      <alignment horizontal="right"/>
    </xf>
    <xf numFmtId="0" fontId="12" fillId="2" borderId="1" xfId="0" applyFont="1" applyFill="1" applyBorder="1" applyAlignment="1">
      <alignment horizontal="center"/>
    </xf>
    <xf numFmtId="0" fontId="12" fillId="2" borderId="1" xfId="0" applyFont="1" applyFill="1" applyBorder="1" applyAlignment="1">
      <alignment horizontal="left" vertical="center"/>
    </xf>
    <xf numFmtId="0" fontId="12" fillId="2" borderId="1" xfId="0" applyFont="1" applyFill="1" applyBorder="1" applyAlignment="1">
      <alignment horizontal="right" vertical="center"/>
    </xf>
    <xf numFmtId="0" fontId="12" fillId="2" borderId="1" xfId="0" applyFont="1" applyFill="1" applyBorder="1" applyAlignment="1">
      <alignment horizontal="left"/>
    </xf>
    <xf numFmtId="0" fontId="12" fillId="2" borderId="1" xfId="0" applyFont="1" applyFill="1" applyBorder="1" applyAlignment="1">
      <alignment horizontal="right"/>
    </xf>
    <xf numFmtId="0" fontId="12" fillId="2" borderId="1" xfId="0" applyFont="1" applyFill="1" applyBorder="1" applyAlignment="1">
      <alignment horizontal="left" vertical="center" wrapText="1"/>
    </xf>
    <xf numFmtId="0" fontId="12" fillId="2" borderId="1" xfId="1" applyFont="1" applyFill="1" applyBorder="1" applyAlignment="1">
      <alignment horizontal="center" vertical="center"/>
    </xf>
    <xf numFmtId="0" fontId="12" fillId="2" borderId="1" xfId="1" applyFont="1" applyFill="1" applyBorder="1" applyAlignment="1">
      <alignment horizontal="left" vertical="center"/>
    </xf>
    <xf numFmtId="0" fontId="12" fillId="2" borderId="1" xfId="1" applyFont="1" applyFill="1" applyBorder="1" applyAlignment="1">
      <alignment horizontal="right" vertical="center"/>
    </xf>
    <xf numFmtId="0" fontId="12" fillId="2" borderId="1" xfId="1" applyFont="1" applyFill="1" applyBorder="1" applyAlignment="1">
      <alignment horizontal="left" vertical="center" wrapText="1"/>
    </xf>
    <xf numFmtId="0" fontId="21" fillId="2" borderId="1" xfId="1" applyFont="1" applyFill="1" applyBorder="1" applyAlignment="1">
      <alignment horizontal="left" vertical="center" wrapText="1"/>
    </xf>
    <xf numFmtId="0" fontId="0" fillId="2" borderId="1" xfId="0" applyFont="1" applyFill="1" applyBorder="1" applyAlignment="1">
      <alignment horizontal="left"/>
    </xf>
    <xf numFmtId="3" fontId="0" fillId="2" borderId="1" xfId="0" applyNumberFormat="1" applyFont="1" applyFill="1" applyBorder="1" applyAlignment="1">
      <alignment horizontal="right"/>
    </xf>
    <xf numFmtId="0" fontId="0" fillId="2" borderId="1" xfId="0" applyFont="1" applyFill="1" applyBorder="1" applyAlignment="1">
      <alignment vertical="top"/>
    </xf>
    <xf numFmtId="0" fontId="0" fillId="2" borderId="1" xfId="0" applyFont="1" applyFill="1" applyBorder="1" applyAlignment="1">
      <alignment horizontal="right" vertical="top"/>
    </xf>
    <xf numFmtId="0" fontId="0" fillId="2" borderId="1" xfId="0" applyFont="1" applyFill="1" applyBorder="1" applyAlignment="1">
      <alignment horizontal="center" vertical="top"/>
    </xf>
    <xf numFmtId="0" fontId="0" fillId="4" borderId="1" xfId="0" applyFill="1" applyBorder="1" applyAlignment="1">
      <alignment horizontal="left" vertical="center"/>
    </xf>
    <xf numFmtId="0" fontId="0" fillId="4" borderId="1" xfId="0" applyFill="1" applyBorder="1" applyAlignment="1">
      <alignment horizontal="right" vertical="center"/>
    </xf>
    <xf numFmtId="2" fontId="0" fillId="4" borderId="1" xfId="0" applyNumberFormat="1" applyFill="1" applyBorder="1" applyAlignment="1">
      <alignment horizontal="right" vertical="center"/>
    </xf>
    <xf numFmtId="0" fontId="13" fillId="2" borderId="0" xfId="4" applyFont="1" applyFill="1" applyBorder="1" applyAlignment="1">
      <alignment horizontal="left" wrapText="1"/>
    </xf>
    <xf numFmtId="0" fontId="4" fillId="2" borderId="0" xfId="4" applyFont="1" applyFill="1" applyBorder="1" applyAlignment="1">
      <alignment horizontal="center"/>
    </xf>
    <xf numFmtId="0" fontId="4" fillId="2" borderId="0" xfId="4" applyFont="1" applyFill="1" applyBorder="1" applyAlignment="1">
      <alignment horizontal="center" vertical="top"/>
    </xf>
    <xf numFmtId="0" fontId="4" fillId="2" borderId="7" xfId="4" applyFont="1" applyFill="1" applyBorder="1" applyAlignment="1">
      <alignment horizontal="right" vertical="top"/>
    </xf>
    <xf numFmtId="0" fontId="1" fillId="2" borderId="0" xfId="0" applyFont="1" applyFill="1" applyAlignment="1">
      <alignment horizontal="center" wrapText="1"/>
    </xf>
    <xf numFmtId="0" fontId="1" fillId="2" borderId="0" xfId="0" applyFont="1" applyFill="1" applyAlignment="1">
      <alignment horizontal="center" vertical="top" wrapText="1"/>
    </xf>
    <xf numFmtId="0" fontId="21" fillId="2" borderId="0" xfId="0" applyFont="1" applyFill="1" applyAlignment="1">
      <alignment horizontal="left" vertical="top" wrapText="1"/>
    </xf>
    <xf numFmtId="0" fontId="12" fillId="2" borderId="0" xfId="0" applyFont="1" applyFill="1" applyAlignment="1">
      <alignment horizontal="left" vertical="top" wrapText="1"/>
    </xf>
    <xf numFmtId="0" fontId="12" fillId="2" borderId="11" xfId="0" applyFont="1" applyFill="1" applyBorder="1" applyAlignment="1">
      <alignment horizontal="left" vertical="top" wrapText="1"/>
    </xf>
    <xf numFmtId="0" fontId="12" fillId="2" borderId="0" xfId="0" applyFont="1" applyFill="1" applyBorder="1" applyAlignment="1">
      <alignment horizontal="left" vertical="center" wrapText="1"/>
    </xf>
    <xf numFmtId="0" fontId="0" fillId="2" borderId="7" xfId="0" applyFill="1" applyBorder="1" applyAlignment="1">
      <alignment horizontal="right" vertical="top" wrapText="1"/>
    </xf>
    <xf numFmtId="0" fontId="0" fillId="2" borderId="7" xfId="0" applyFont="1" applyFill="1" applyBorder="1" applyAlignment="1">
      <alignment horizontal="right" vertical="top" wrapText="1"/>
    </xf>
    <xf numFmtId="0" fontId="0" fillId="2" borderId="7" xfId="0" applyFont="1" applyFill="1" applyBorder="1" applyAlignment="1">
      <alignment horizontal="center" vertical="top" wrapText="1"/>
    </xf>
    <xf numFmtId="0" fontId="11" fillId="3" borderId="7" xfId="0" applyFont="1" applyFill="1" applyBorder="1" applyAlignment="1">
      <alignment horizontal="right"/>
    </xf>
    <xf numFmtId="0" fontId="11" fillId="2" borderId="7" xfId="0" applyFont="1" applyFill="1" applyBorder="1" applyAlignment="1">
      <alignment horizontal="right"/>
    </xf>
    <xf numFmtId="0" fontId="4" fillId="2" borderId="0" xfId="0" applyFont="1" applyFill="1" applyBorder="1" applyAlignment="1">
      <alignment horizontal="center"/>
    </xf>
    <xf numFmtId="0" fontId="6" fillId="2" borderId="0" xfId="0" applyFont="1" applyFill="1" applyBorder="1" applyAlignment="1">
      <alignment horizontal="center"/>
    </xf>
    <xf numFmtId="0" fontId="6" fillId="2" borderId="0" xfId="0" applyFont="1" applyFill="1" applyBorder="1" applyAlignment="1">
      <alignment horizontal="center" vertical="center"/>
    </xf>
    <xf numFmtId="0" fontId="4" fillId="2" borderId="0" xfId="0" applyFont="1" applyFill="1" applyBorder="1" applyAlignment="1">
      <alignment horizontal="center" vertical="center"/>
    </xf>
    <xf numFmtId="0" fontId="4" fillId="2" borderId="7" xfId="0" applyFont="1" applyFill="1" applyBorder="1" applyAlignment="1">
      <alignment horizontal="center" vertical="center"/>
    </xf>
    <xf numFmtId="0" fontId="11" fillId="2" borderId="1" xfId="0" applyFont="1" applyFill="1" applyBorder="1" applyAlignment="1">
      <alignment horizontal="center" vertical="top" wrapText="1"/>
    </xf>
    <xf numFmtId="0" fontId="11" fillId="2" borderId="1" xfId="0" applyFont="1" applyFill="1" applyBorder="1" applyAlignment="1">
      <alignment horizontal="center" vertical="center" wrapText="1"/>
    </xf>
    <xf numFmtId="0" fontId="11" fillId="2" borderId="1" xfId="0" applyFont="1" applyFill="1" applyBorder="1" applyAlignment="1">
      <alignment horizontal="center" vertical="center"/>
    </xf>
    <xf numFmtId="0" fontId="11" fillId="3" borderId="5" xfId="0" applyFont="1" applyFill="1" applyBorder="1" applyAlignment="1">
      <alignment horizontal="center" vertical="top" wrapText="1"/>
    </xf>
    <xf numFmtId="0" fontId="11" fillId="2" borderId="5" xfId="0" applyFont="1" applyFill="1" applyBorder="1" applyAlignment="1">
      <alignment horizontal="center" vertical="top" wrapText="1"/>
    </xf>
    <xf numFmtId="0" fontId="11" fillId="2" borderId="6" xfId="0" applyFont="1" applyFill="1" applyBorder="1" applyAlignment="1">
      <alignment horizontal="center" vertical="top" wrapText="1"/>
    </xf>
    <xf numFmtId="0" fontId="11" fillId="2" borderId="8" xfId="0" applyFont="1" applyFill="1" applyBorder="1" applyAlignment="1">
      <alignment horizontal="center" vertical="top" wrapText="1"/>
    </xf>
    <xf numFmtId="0" fontId="13" fillId="2" borderId="11" xfId="0" applyFont="1" applyFill="1" applyBorder="1" applyAlignment="1">
      <alignment horizontal="left" wrapText="1"/>
    </xf>
    <xf numFmtId="0" fontId="6" fillId="2" borderId="7" xfId="0" applyFont="1" applyFill="1" applyBorder="1" applyAlignment="1">
      <alignment horizontal="center" vertical="top" wrapText="1"/>
    </xf>
    <xf numFmtId="0" fontId="6" fillId="2" borderId="0" xfId="0" applyFont="1" applyFill="1" applyBorder="1" applyAlignment="1">
      <alignment horizontal="center" wrapText="1"/>
    </xf>
    <xf numFmtId="0" fontId="0" fillId="2" borderId="0" xfId="0" applyFont="1" applyFill="1" applyAlignment="1">
      <alignment horizontal="left" wrapText="1"/>
    </xf>
    <xf numFmtId="0" fontId="11" fillId="2" borderId="10" xfId="0" applyFont="1" applyFill="1" applyBorder="1" applyAlignment="1">
      <alignment horizontal="center"/>
    </xf>
    <xf numFmtId="0" fontId="11" fillId="2" borderId="12" xfId="0" applyFont="1" applyFill="1" applyBorder="1" applyAlignment="1">
      <alignment horizontal="center"/>
    </xf>
    <xf numFmtId="0" fontId="12" fillId="2" borderId="11" xfId="0" applyFont="1" applyFill="1" applyBorder="1" applyAlignment="1">
      <alignment horizontal="left" wrapText="1"/>
    </xf>
    <xf numFmtId="0" fontId="12" fillId="2" borderId="0" xfId="0" applyFont="1" applyFill="1" applyBorder="1" applyAlignment="1">
      <alignment horizontal="left" wrapText="1"/>
    </xf>
    <xf numFmtId="0" fontId="11" fillId="2" borderId="0" xfId="0" applyFont="1" applyFill="1" applyBorder="1" applyAlignment="1">
      <alignment horizontal="center" wrapText="1"/>
    </xf>
    <xf numFmtId="0" fontId="11" fillId="2" borderId="7" xfId="0" applyFont="1" applyFill="1" applyBorder="1" applyAlignment="1">
      <alignment horizontal="center" vertical="top" wrapText="1"/>
    </xf>
    <xf numFmtId="0" fontId="12" fillId="2" borderId="0" xfId="1" applyFont="1" applyFill="1" applyAlignment="1">
      <alignment horizontal="left" wrapText="1"/>
    </xf>
    <xf numFmtId="0" fontId="12" fillId="2" borderId="0" xfId="1" applyFont="1" applyFill="1" applyAlignment="1">
      <alignment horizontal="left" vertical="top" wrapText="1"/>
    </xf>
    <xf numFmtId="0" fontId="4" fillId="2" borderId="0" xfId="1" applyFont="1" applyFill="1" applyBorder="1" applyAlignment="1">
      <alignment horizontal="center" vertical="center" wrapText="1"/>
    </xf>
    <xf numFmtId="0" fontId="4" fillId="2" borderId="7" xfId="1" applyFont="1" applyFill="1" applyBorder="1" applyAlignment="1">
      <alignment horizontal="center" vertical="center" wrapText="1"/>
    </xf>
    <xf numFmtId="0" fontId="11" fillId="2" borderId="1" xfId="1" applyFont="1" applyFill="1" applyBorder="1" applyAlignment="1">
      <alignment horizontal="center" vertical="top" wrapText="1"/>
    </xf>
    <xf numFmtId="0" fontId="11" fillId="2" borderId="1" xfId="1" applyFont="1" applyFill="1" applyBorder="1" applyAlignment="1">
      <alignment horizontal="center" vertical="center" wrapText="1"/>
    </xf>
    <xf numFmtId="0" fontId="11" fillId="3" borderId="5" xfId="1" applyFont="1" applyFill="1" applyBorder="1" applyAlignment="1">
      <alignment horizontal="center" vertical="top" wrapText="1"/>
    </xf>
    <xf numFmtId="0" fontId="11" fillId="2" borderId="5" xfId="1" applyFont="1" applyFill="1" applyBorder="1" applyAlignment="1">
      <alignment horizontal="center" vertical="top" wrapText="1"/>
    </xf>
    <xf numFmtId="0" fontId="11" fillId="2" borderId="6" xfId="1" applyFont="1" applyFill="1" applyBorder="1" applyAlignment="1">
      <alignment horizontal="center"/>
    </xf>
    <xf numFmtId="0" fontId="11" fillId="2" borderId="7" xfId="1" applyFont="1" applyFill="1" applyBorder="1" applyAlignment="1">
      <alignment horizontal="center"/>
    </xf>
    <xf numFmtId="0" fontId="11" fillId="2" borderId="8" xfId="1" applyFont="1" applyFill="1" applyBorder="1" applyAlignment="1">
      <alignment horizontal="center"/>
    </xf>
    <xf numFmtId="0" fontId="11" fillId="2" borderId="5" xfId="1" applyFont="1" applyFill="1" applyBorder="1" applyAlignment="1">
      <alignment horizontal="center"/>
    </xf>
    <xf numFmtId="0" fontId="0" fillId="2" borderId="0" xfId="0" applyFont="1" applyFill="1" applyBorder="1" applyAlignment="1">
      <alignment horizontal="left" vertical="center" wrapText="1"/>
    </xf>
    <xf numFmtId="0" fontId="0" fillId="2" borderId="11" xfId="0" applyFont="1" applyFill="1" applyBorder="1" applyAlignment="1">
      <alignment horizontal="left" vertical="center" wrapText="1"/>
    </xf>
    <xf numFmtId="0" fontId="6" fillId="2" borderId="7" xfId="0" applyFont="1" applyFill="1" applyBorder="1" applyAlignment="1">
      <alignment horizontal="center" vertical="center"/>
    </xf>
    <xf numFmtId="0" fontId="1" fillId="2" borderId="0" xfId="0" applyFont="1" applyFill="1" applyBorder="1" applyAlignment="1">
      <alignment horizontal="center" vertical="center"/>
    </xf>
    <xf numFmtId="0" fontId="1" fillId="2" borderId="7" xfId="0" applyFont="1" applyFill="1" applyBorder="1" applyAlignment="1">
      <alignment horizontal="center" vertical="center"/>
    </xf>
    <xf numFmtId="0" fontId="6" fillId="2" borderId="13" xfId="0" applyFont="1" applyFill="1" applyBorder="1" applyAlignment="1">
      <alignment horizontal="center" vertical="center"/>
    </xf>
    <xf numFmtId="0" fontId="6" fillId="2" borderId="5" xfId="0" applyFont="1" applyFill="1" applyBorder="1" applyAlignment="1">
      <alignment horizontal="center" vertical="center"/>
    </xf>
    <xf numFmtId="0" fontId="6" fillId="3" borderId="2" xfId="0" applyFont="1" applyFill="1" applyBorder="1" applyAlignment="1">
      <alignment horizontal="center" vertical="top" wrapText="1"/>
    </xf>
    <xf numFmtId="0" fontId="6" fillId="2" borderId="5" xfId="0" applyFont="1" applyFill="1" applyBorder="1" applyAlignment="1">
      <alignment horizontal="center" vertical="top" wrapText="1"/>
    </xf>
    <xf numFmtId="0" fontId="6" fillId="2" borderId="2" xfId="0" applyFont="1" applyFill="1" applyBorder="1" applyAlignment="1">
      <alignment horizontal="center" vertical="top" wrapText="1"/>
    </xf>
    <xf numFmtId="0" fontId="6" fillId="2" borderId="5" xfId="0" applyFont="1" applyFill="1" applyBorder="1" applyAlignment="1">
      <alignment horizontal="center" vertical="center" wrapText="1"/>
    </xf>
    <xf numFmtId="0" fontId="6" fillId="2" borderId="3" xfId="0" applyFont="1" applyFill="1" applyBorder="1" applyAlignment="1">
      <alignment horizontal="center" vertical="top" wrapText="1"/>
    </xf>
    <xf numFmtId="0" fontId="6" fillId="2" borderId="9" xfId="0" applyFont="1" applyFill="1" applyBorder="1" applyAlignment="1">
      <alignment horizontal="center" vertical="top" wrapText="1"/>
    </xf>
    <xf numFmtId="0" fontId="6" fillId="2" borderId="4" xfId="0" applyFont="1" applyFill="1" applyBorder="1" applyAlignment="1">
      <alignment horizontal="center" vertical="top" wrapText="1"/>
    </xf>
    <xf numFmtId="0" fontId="12" fillId="4" borderId="11" xfId="0" applyFont="1" applyFill="1" applyBorder="1" applyAlignment="1">
      <alignment horizontal="left" wrapText="1"/>
    </xf>
    <xf numFmtId="0" fontId="12" fillId="4" borderId="0" xfId="0" applyFont="1" applyFill="1" applyBorder="1" applyAlignment="1">
      <alignment horizontal="left" wrapText="1"/>
    </xf>
    <xf numFmtId="0" fontId="1" fillId="4" borderId="0" xfId="0" applyFont="1" applyFill="1" applyAlignment="1">
      <alignment horizontal="center"/>
    </xf>
    <xf numFmtId="0" fontId="1" fillId="4" borderId="1" xfId="0" applyFont="1" applyFill="1" applyBorder="1" applyAlignment="1">
      <alignment horizontal="center" vertical="top" wrapText="1"/>
    </xf>
    <xf numFmtId="0" fontId="1" fillId="4" borderId="1" xfId="0" applyFont="1" applyFill="1" applyBorder="1" applyAlignment="1">
      <alignment horizontal="center" vertical="top"/>
    </xf>
    <xf numFmtId="0" fontId="1" fillId="4" borderId="2" xfId="0" applyFont="1" applyFill="1" applyBorder="1" applyAlignment="1">
      <alignment horizontal="center" vertical="top"/>
    </xf>
    <xf numFmtId="0" fontId="1" fillId="4" borderId="5" xfId="0" applyFont="1" applyFill="1" applyBorder="1" applyAlignment="1">
      <alignment horizontal="center" vertical="top"/>
    </xf>
  </cellXfs>
  <cellStyles count="6">
    <cellStyle name="Hyperlink 2" xfId="2"/>
    <cellStyle name="Normal" xfId="0" builtinId="0"/>
    <cellStyle name="Normal 2" xfId="1"/>
    <cellStyle name="Normal 3" xfId="3"/>
    <cellStyle name="Normal 3 2" xfId="4"/>
    <cellStyle name="Normal 3 3" xfId="5"/>
  </cellStyles>
  <dxfs count="0"/>
  <tableStyles count="0" defaultTableStyle="TableStyleMedium2" defaultPivotStyle="PivotStyleLight16"/>
  <colors>
    <mruColors>
      <color rgb="FFEADCF4"/>
      <color rgb="FFF1E8F8"/>
      <color rgb="FFEFE5F7"/>
      <color rgb="FFE8D9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24"/>
  <sheetViews>
    <sheetView view="pageBreakPreview" zoomScale="85" zoomScaleSheetLayoutView="85" workbookViewId="0">
      <selection activeCell="A16" sqref="A16:AT16"/>
    </sheetView>
  </sheetViews>
  <sheetFormatPr defaultRowHeight="12.75" x14ac:dyDescent="0.2"/>
  <cols>
    <col min="1" max="1" width="18.42578125" style="22" customWidth="1"/>
    <col min="2" max="2" width="7" style="1" hidden="1" customWidth="1"/>
    <col min="3" max="5" width="6" style="1" hidden="1" customWidth="1"/>
    <col min="6" max="6" width="7.7109375" style="1" customWidth="1"/>
    <col min="7" max="10" width="6.5703125" style="1" hidden="1" customWidth="1"/>
    <col min="11" max="11" width="7.42578125" style="1" customWidth="1"/>
    <col min="12" max="12" width="7.7109375" style="1" hidden="1" customWidth="1"/>
    <col min="13" max="15" width="6" style="1" hidden="1" customWidth="1"/>
    <col min="16" max="16" width="7.7109375" style="1" customWidth="1"/>
    <col min="17" max="20" width="6.5703125" style="1" hidden="1" customWidth="1"/>
    <col min="21" max="21" width="7.7109375" style="1" customWidth="1"/>
    <col min="22" max="25" width="6.5703125" style="1" hidden="1" customWidth="1"/>
    <col min="26" max="26" width="7.7109375" style="1" customWidth="1"/>
    <col min="27" max="29" width="6.7109375" style="1" hidden="1" customWidth="1"/>
    <col min="30" max="30" width="9.7109375" style="1" hidden="1" customWidth="1"/>
    <col min="31" max="31" width="8" style="1" customWidth="1"/>
    <col min="32" max="35" width="6.5703125" style="1" hidden="1" customWidth="1"/>
    <col min="36" max="36" width="8" style="1" customWidth="1"/>
    <col min="37" max="39" width="6.5703125" style="1" hidden="1" customWidth="1"/>
    <col min="40" max="40" width="7.42578125" style="1" hidden="1" customWidth="1"/>
    <col min="41" max="41" width="10.140625" style="1" bestFit="1" customWidth="1"/>
    <col min="42" max="42" width="9.7109375" style="1" bestFit="1" customWidth="1"/>
    <col min="43" max="43" width="10" style="1" bestFit="1" customWidth="1"/>
    <col min="44" max="46" width="10.140625" style="1" bestFit="1" customWidth="1"/>
    <col min="47" max="47" width="7.5703125" style="1" customWidth="1"/>
    <col min="48" max="48" width="27" style="1" customWidth="1"/>
    <col min="49" max="16384" width="9.140625" style="1"/>
  </cols>
  <sheetData>
    <row r="1" spans="1:48" ht="18.75" x14ac:dyDescent="0.35">
      <c r="A1" s="227" t="s">
        <v>476</v>
      </c>
      <c r="B1" s="227"/>
      <c r="C1" s="227"/>
      <c r="D1" s="227"/>
      <c r="E1" s="227"/>
      <c r="F1" s="227"/>
      <c r="G1" s="227"/>
      <c r="H1" s="227"/>
      <c r="I1" s="227"/>
      <c r="J1" s="227"/>
      <c r="K1" s="227"/>
      <c r="L1" s="227"/>
      <c r="M1" s="227"/>
      <c r="N1" s="227"/>
      <c r="O1" s="227"/>
      <c r="P1" s="227"/>
      <c r="Q1" s="227"/>
      <c r="R1" s="227"/>
      <c r="S1" s="227"/>
      <c r="T1" s="227"/>
      <c r="U1" s="227"/>
      <c r="V1" s="227"/>
      <c r="W1" s="227"/>
      <c r="X1" s="227"/>
      <c r="Y1" s="227"/>
      <c r="Z1" s="227"/>
      <c r="AA1" s="227"/>
      <c r="AB1" s="227"/>
      <c r="AC1" s="227"/>
      <c r="AD1" s="227"/>
      <c r="AE1" s="227"/>
      <c r="AF1" s="227"/>
      <c r="AG1" s="227"/>
      <c r="AH1" s="227"/>
      <c r="AI1" s="227"/>
      <c r="AJ1" s="227"/>
      <c r="AK1" s="227"/>
      <c r="AL1" s="227"/>
      <c r="AM1" s="227"/>
      <c r="AN1" s="227"/>
      <c r="AO1" s="227"/>
      <c r="AP1" s="227"/>
      <c r="AQ1" s="227"/>
      <c r="AR1" s="227"/>
      <c r="AS1" s="227"/>
      <c r="AT1" s="227"/>
      <c r="AU1" s="227"/>
      <c r="AV1" s="227"/>
    </row>
    <row r="2" spans="1:48" ht="18.75" x14ac:dyDescent="0.2">
      <c r="A2" s="228" t="s">
        <v>477</v>
      </c>
      <c r="B2" s="228"/>
      <c r="C2" s="228"/>
      <c r="D2" s="228"/>
      <c r="E2" s="228"/>
      <c r="F2" s="228"/>
      <c r="G2" s="228"/>
      <c r="H2" s="228"/>
      <c r="I2" s="228"/>
      <c r="J2" s="228"/>
      <c r="K2" s="228"/>
      <c r="L2" s="228"/>
      <c r="M2" s="228"/>
      <c r="N2" s="228"/>
      <c r="O2" s="228"/>
      <c r="P2" s="228"/>
      <c r="Q2" s="228"/>
      <c r="R2" s="228"/>
      <c r="S2" s="228"/>
      <c r="T2" s="228"/>
      <c r="U2" s="228"/>
      <c r="V2" s="228"/>
      <c r="W2" s="228"/>
      <c r="X2" s="228"/>
      <c r="Y2" s="228"/>
      <c r="Z2" s="228"/>
      <c r="AA2" s="228"/>
      <c r="AB2" s="228"/>
      <c r="AC2" s="228"/>
      <c r="AD2" s="228"/>
      <c r="AE2" s="228"/>
      <c r="AF2" s="228"/>
      <c r="AG2" s="228"/>
      <c r="AH2" s="228"/>
      <c r="AI2" s="228"/>
      <c r="AJ2" s="228"/>
      <c r="AK2" s="228"/>
      <c r="AL2" s="228"/>
      <c r="AM2" s="228"/>
      <c r="AN2" s="228"/>
      <c r="AO2" s="228"/>
      <c r="AP2" s="228"/>
      <c r="AQ2" s="228"/>
      <c r="AR2" s="228"/>
      <c r="AS2" s="228"/>
      <c r="AT2" s="228"/>
      <c r="AU2" s="228"/>
      <c r="AV2" s="228"/>
    </row>
    <row r="3" spans="1:48" ht="18.75" x14ac:dyDescent="0.2">
      <c r="A3" s="176"/>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29" t="s">
        <v>509</v>
      </c>
      <c r="AS3" s="229"/>
      <c r="AT3" s="229"/>
      <c r="AU3" s="229"/>
      <c r="AV3" s="229"/>
    </row>
    <row r="4" spans="1:48" s="6" customFormat="1" ht="45" customHeight="1" x14ac:dyDescent="0.25">
      <c r="A4" s="3" t="s">
        <v>479</v>
      </c>
      <c r="B4" s="4">
        <v>1971</v>
      </c>
      <c r="C4" s="4">
        <v>1972</v>
      </c>
      <c r="D4" s="4">
        <v>1973</v>
      </c>
      <c r="E4" s="4">
        <v>1974</v>
      </c>
      <c r="F4" s="4">
        <v>1975</v>
      </c>
      <c r="G4" s="4">
        <v>1976</v>
      </c>
      <c r="H4" s="4">
        <v>1977</v>
      </c>
      <c r="I4" s="4">
        <v>1978</v>
      </c>
      <c r="J4" s="4">
        <v>1979</v>
      </c>
      <c r="K4" s="4">
        <v>1980</v>
      </c>
      <c r="L4" s="4">
        <v>1981</v>
      </c>
      <c r="M4" s="4">
        <v>1982</v>
      </c>
      <c r="N4" s="4">
        <v>1983</v>
      </c>
      <c r="O4" s="4">
        <v>1984</v>
      </c>
      <c r="P4" s="4">
        <v>1985</v>
      </c>
      <c r="Q4" s="4">
        <v>1986</v>
      </c>
      <c r="R4" s="4">
        <v>1987</v>
      </c>
      <c r="S4" s="4">
        <v>1988</v>
      </c>
      <c r="T4" s="4">
        <v>1989</v>
      </c>
      <c r="U4" s="4">
        <v>1990</v>
      </c>
      <c r="V4" s="4">
        <v>1991</v>
      </c>
      <c r="W4" s="4">
        <v>1992</v>
      </c>
      <c r="X4" s="4">
        <v>1993</v>
      </c>
      <c r="Y4" s="4">
        <v>1994</v>
      </c>
      <c r="Z4" s="4">
        <v>1995</v>
      </c>
      <c r="AA4" s="4">
        <v>1996</v>
      </c>
      <c r="AB4" s="4">
        <v>1997</v>
      </c>
      <c r="AC4" s="4">
        <v>1998</v>
      </c>
      <c r="AD4" s="4">
        <v>1999</v>
      </c>
      <c r="AE4" s="4">
        <v>2000</v>
      </c>
      <c r="AF4" s="4">
        <v>2001</v>
      </c>
      <c r="AG4" s="4">
        <v>2002</v>
      </c>
      <c r="AH4" s="4">
        <v>2003</v>
      </c>
      <c r="AI4" s="4">
        <v>2004</v>
      </c>
      <c r="AJ4" s="4">
        <v>2005</v>
      </c>
      <c r="AK4" s="4">
        <v>2006</v>
      </c>
      <c r="AL4" s="4">
        <v>2007</v>
      </c>
      <c r="AM4" s="4">
        <v>2008</v>
      </c>
      <c r="AN4" s="4">
        <v>2009</v>
      </c>
      <c r="AO4" s="4">
        <v>2010</v>
      </c>
      <c r="AP4" s="4">
        <v>2011</v>
      </c>
      <c r="AQ4" s="4">
        <v>2012</v>
      </c>
      <c r="AR4" s="4">
        <v>2013</v>
      </c>
      <c r="AS4" s="4">
        <v>2014</v>
      </c>
      <c r="AT4" s="4">
        <v>2015</v>
      </c>
      <c r="AU4" s="4">
        <v>2016</v>
      </c>
      <c r="AV4" s="5" t="s">
        <v>480</v>
      </c>
    </row>
    <row r="5" spans="1:48" s="10" customFormat="1" ht="31.5" customHeight="1" x14ac:dyDescent="0.25">
      <c r="A5" s="7" t="s">
        <v>0</v>
      </c>
      <c r="B5" s="8">
        <v>13945.31624</v>
      </c>
      <c r="C5" s="8">
        <v>14619.99</v>
      </c>
      <c r="D5" s="8">
        <v>15460.38834</v>
      </c>
      <c r="E5" s="8">
        <v>15426.883309999999</v>
      </c>
      <c r="F5" s="9">
        <v>15486.85752</v>
      </c>
      <c r="G5" s="9">
        <v>16310.376780000001</v>
      </c>
      <c r="H5" s="9">
        <v>16863.598679999999</v>
      </c>
      <c r="I5" s="9">
        <v>17364.363740000001</v>
      </c>
      <c r="J5" s="9">
        <v>17883.048330000001</v>
      </c>
      <c r="K5" s="9">
        <v>17708.82386</v>
      </c>
      <c r="L5" s="9">
        <v>17478.222860000002</v>
      </c>
      <c r="M5" s="9">
        <v>17291.789199999999</v>
      </c>
      <c r="N5" s="9">
        <v>17399.626700000001</v>
      </c>
      <c r="O5" s="9">
        <v>17979.37472</v>
      </c>
      <c r="P5" s="9">
        <v>18249.612120000002</v>
      </c>
      <c r="Q5" s="9">
        <v>18579.584920000001</v>
      </c>
      <c r="R5" s="9">
        <v>19207.210129999999</v>
      </c>
      <c r="S5" s="9">
        <v>19864.90798</v>
      </c>
      <c r="T5" s="9">
        <v>20242.822080000002</v>
      </c>
      <c r="U5" s="9">
        <v>20518.232980000001</v>
      </c>
      <c r="V5" s="9">
        <v>20639.315719999999</v>
      </c>
      <c r="W5" s="9">
        <v>20583.033479999998</v>
      </c>
      <c r="X5" s="9">
        <v>20696.46934</v>
      </c>
      <c r="Y5" s="9">
        <v>20800.619770000001</v>
      </c>
      <c r="Z5" s="9">
        <v>21379.585009999999</v>
      </c>
      <c r="AA5" s="9">
        <v>21825.937089999999</v>
      </c>
      <c r="AB5" s="9">
        <v>22221.788639999999</v>
      </c>
      <c r="AC5" s="9">
        <v>22388.938129999999</v>
      </c>
      <c r="AD5" s="9">
        <v>22523.60382</v>
      </c>
      <c r="AE5" s="9">
        <v>23223.387930000001</v>
      </c>
      <c r="AF5" s="9">
        <v>23572.716779999999</v>
      </c>
      <c r="AG5" s="9">
        <v>23894.669000000002</v>
      </c>
      <c r="AH5" s="9">
        <v>24932.89127</v>
      </c>
      <c r="AI5" s="9">
        <v>26106.289830000002</v>
      </c>
      <c r="AJ5" s="9">
        <v>27069.699990000001</v>
      </c>
      <c r="AK5" s="9">
        <v>27924.339769999999</v>
      </c>
      <c r="AL5" s="9">
        <v>28979.658169999999</v>
      </c>
      <c r="AM5" s="9">
        <v>29202.929220000002</v>
      </c>
      <c r="AN5" s="9">
        <v>28815.207149999998</v>
      </c>
      <c r="AO5" s="9">
        <v>30489.873780000002</v>
      </c>
      <c r="AP5" s="9">
        <v>31338.27594</v>
      </c>
      <c r="AQ5" s="9">
        <v>31669.225490000001</v>
      </c>
      <c r="AR5" s="9">
        <v>32287.77706</v>
      </c>
      <c r="AS5" s="9">
        <v>32327.80918</v>
      </c>
      <c r="AT5" s="9">
        <v>32276.038860000001</v>
      </c>
      <c r="AU5" s="9">
        <v>32314.220140000001</v>
      </c>
      <c r="AV5" s="7" t="s">
        <v>348</v>
      </c>
    </row>
    <row r="6" spans="1:48" s="14" customFormat="1" ht="31.5" customHeight="1" x14ac:dyDescent="0.25">
      <c r="A6" s="11" t="s">
        <v>1</v>
      </c>
      <c r="B6" s="12">
        <v>181.05637400000001</v>
      </c>
      <c r="C6" s="12">
        <v>188.29426699999999</v>
      </c>
      <c r="D6" s="12">
        <v>188.08437900000001</v>
      </c>
      <c r="E6" s="12">
        <v>203.43829199999999</v>
      </c>
      <c r="F6" s="13">
        <v>217.19358500000001</v>
      </c>
      <c r="G6" s="13">
        <v>232.13955899999999</v>
      </c>
      <c r="H6" s="13">
        <v>236.52379999999999</v>
      </c>
      <c r="I6" s="13">
        <v>230.97774799999999</v>
      </c>
      <c r="J6" s="13">
        <v>250.56971999999999</v>
      </c>
      <c r="K6" s="13">
        <v>263.32881700000002</v>
      </c>
      <c r="L6" s="13">
        <v>289.51943499999999</v>
      </c>
      <c r="M6" s="13">
        <v>308.31343399999997</v>
      </c>
      <c r="N6" s="13">
        <v>328.942477</v>
      </c>
      <c r="O6" s="13">
        <v>360.264298</v>
      </c>
      <c r="P6" s="13">
        <v>376.23706700000002</v>
      </c>
      <c r="Q6" s="13">
        <v>410.02245299999998</v>
      </c>
      <c r="R6" s="13">
        <v>441.81432999999998</v>
      </c>
      <c r="S6" s="13">
        <v>466.28225500000002</v>
      </c>
      <c r="T6" s="13">
        <v>500.82460500000002</v>
      </c>
      <c r="U6" s="13">
        <v>529.05593999999996</v>
      </c>
      <c r="V6" s="13">
        <v>570.35975599999995</v>
      </c>
      <c r="W6" s="13">
        <v>593.75719200000003</v>
      </c>
      <c r="X6" s="13">
        <v>619.07438999999999</v>
      </c>
      <c r="Y6" s="13">
        <v>653.45593299999996</v>
      </c>
      <c r="Z6" s="13">
        <v>703.33200899999997</v>
      </c>
      <c r="AA6" s="13">
        <v>736.17963499999996</v>
      </c>
      <c r="AB6" s="13">
        <v>775.80487000000005</v>
      </c>
      <c r="AC6" s="13">
        <v>789.77031799999997</v>
      </c>
      <c r="AD6" s="13">
        <v>850.49194599999998</v>
      </c>
      <c r="AE6" s="13">
        <v>884.72366899999997</v>
      </c>
      <c r="AF6" s="13">
        <v>899.11004600000001</v>
      </c>
      <c r="AG6" s="13">
        <v>929.34298000000001</v>
      </c>
      <c r="AH6" s="13">
        <v>947.58380099999999</v>
      </c>
      <c r="AI6" s="13">
        <v>1022.027633</v>
      </c>
      <c r="AJ6" s="13">
        <v>1072.0570310000001</v>
      </c>
      <c r="AK6" s="13">
        <v>1143.8931970000001</v>
      </c>
      <c r="AL6" s="13">
        <v>1256.959717</v>
      </c>
      <c r="AM6" s="13">
        <v>1334.8242580000001</v>
      </c>
      <c r="AN6" s="13">
        <v>1498.026286</v>
      </c>
      <c r="AO6" s="13">
        <v>1580.6237819999999</v>
      </c>
      <c r="AP6" s="13">
        <v>1664.9964199999999</v>
      </c>
      <c r="AQ6" s="13">
        <v>1800.970004</v>
      </c>
      <c r="AR6" s="13">
        <v>1851.8756089999999</v>
      </c>
      <c r="AS6" s="13">
        <v>2015.2922040000001</v>
      </c>
      <c r="AT6" s="13">
        <v>2026.1063220000001</v>
      </c>
      <c r="AU6" s="13">
        <v>2076.8330080000001</v>
      </c>
      <c r="AV6" s="11" t="s">
        <v>351</v>
      </c>
    </row>
    <row r="7" spans="1:48" s="14" customFormat="1" ht="31.5" customHeight="1" x14ac:dyDescent="0.25">
      <c r="A7" s="15" t="s">
        <v>147</v>
      </c>
      <c r="B7" s="12">
        <v>789.41445699999997</v>
      </c>
      <c r="C7" s="12">
        <v>840.95042999999998</v>
      </c>
      <c r="D7" s="12">
        <v>873.79182400000002</v>
      </c>
      <c r="E7" s="12">
        <v>892.73757999999998</v>
      </c>
      <c r="F7" s="13">
        <v>1040.216518</v>
      </c>
      <c r="G7" s="13">
        <v>1083.9365459999999</v>
      </c>
      <c r="H7" s="13">
        <v>1227.4727170000001</v>
      </c>
      <c r="I7" s="13">
        <v>1387.247034</v>
      </c>
      <c r="J7" s="13">
        <v>1410.4511689999999</v>
      </c>
      <c r="K7" s="13">
        <v>1378.4363350000001</v>
      </c>
      <c r="L7" s="13">
        <v>1372.4294299999999</v>
      </c>
      <c r="M7" s="13">
        <v>1430.5791429999999</v>
      </c>
      <c r="N7" s="13">
        <v>1504.556018</v>
      </c>
      <c r="O7" s="13">
        <v>1640.6904420000001</v>
      </c>
      <c r="P7" s="13">
        <v>1648.3333150000001</v>
      </c>
      <c r="Q7" s="13">
        <v>1746.683777</v>
      </c>
      <c r="R7" s="13">
        <v>1870.3653059999999</v>
      </c>
      <c r="S7" s="13">
        <v>2016.498679</v>
      </c>
      <c r="T7" s="13">
        <v>2087.7294470000002</v>
      </c>
      <c r="U7" s="13">
        <v>2122.155917</v>
      </c>
      <c r="V7" s="13">
        <v>2237.1064350000001</v>
      </c>
      <c r="W7" s="13">
        <v>2336.5220140000001</v>
      </c>
      <c r="X7" s="13">
        <v>2543.9206600000002</v>
      </c>
      <c r="Y7" s="13">
        <v>2635.9440890000001</v>
      </c>
      <c r="Z7" s="13">
        <v>2936.7922739999999</v>
      </c>
      <c r="AA7" s="13">
        <v>2907.2147460000001</v>
      </c>
      <c r="AB7" s="13">
        <v>2958.5150570000001</v>
      </c>
      <c r="AC7" s="13">
        <v>3062.1605840000002</v>
      </c>
      <c r="AD7" s="13">
        <v>2965.365139</v>
      </c>
      <c r="AE7" s="13">
        <v>3140.0324599999999</v>
      </c>
      <c r="AF7" s="13">
        <v>3297.4009590000001</v>
      </c>
      <c r="AG7" s="13">
        <v>3551.850801</v>
      </c>
      <c r="AH7" s="13">
        <v>4110.913337</v>
      </c>
      <c r="AI7" s="13">
        <v>4782.7415970000002</v>
      </c>
      <c r="AJ7" s="13">
        <v>5447.8050999999996</v>
      </c>
      <c r="AK7" s="13">
        <v>6002.6785639999998</v>
      </c>
      <c r="AL7" s="13">
        <v>6515.2679969999999</v>
      </c>
      <c r="AM7" s="13">
        <v>6709.9424630000003</v>
      </c>
      <c r="AN7" s="13">
        <v>7174.6176999999998</v>
      </c>
      <c r="AO7" s="13">
        <v>7833.6110019999996</v>
      </c>
      <c r="AP7" s="13">
        <v>8611.6360270000005</v>
      </c>
      <c r="AQ7" s="13">
        <v>8859.5847090000007</v>
      </c>
      <c r="AR7" s="13">
        <v>9236.7911899999999</v>
      </c>
      <c r="AS7" s="13">
        <v>9173.0523470000007</v>
      </c>
      <c r="AT7" s="13">
        <v>9146.6022620000003</v>
      </c>
      <c r="AU7" s="13">
        <v>9101.5291180000004</v>
      </c>
      <c r="AV7" s="11" t="s">
        <v>352</v>
      </c>
    </row>
    <row r="8" spans="1:48" s="14" customFormat="1" ht="31.5" customHeight="1" x14ac:dyDescent="0.25">
      <c r="A8" s="11" t="s">
        <v>2</v>
      </c>
      <c r="B8" s="12">
        <v>87.477058</v>
      </c>
      <c r="C8" s="12">
        <v>95.115399999999994</v>
      </c>
      <c r="D8" s="12">
        <v>112.079714</v>
      </c>
      <c r="E8" s="12">
        <v>121.830868</v>
      </c>
      <c r="F8" s="13">
        <v>129.61057700000001</v>
      </c>
      <c r="G8" s="13">
        <v>143.09892600000001</v>
      </c>
      <c r="H8" s="13">
        <v>146.95925600000001</v>
      </c>
      <c r="I8" s="13">
        <v>160.127892</v>
      </c>
      <c r="J8" s="13">
        <v>169.67368200000001</v>
      </c>
      <c r="K8" s="13">
        <v>167.76898499999999</v>
      </c>
      <c r="L8" s="13">
        <v>156.307444</v>
      </c>
      <c r="M8" s="13">
        <v>156.26114999999999</v>
      </c>
      <c r="N8" s="13">
        <v>148.317171</v>
      </c>
      <c r="O8" s="13">
        <v>148.44558599999999</v>
      </c>
      <c r="P8" s="13">
        <v>156.24125100000001</v>
      </c>
      <c r="Q8" s="13">
        <v>174.798968</v>
      </c>
      <c r="R8" s="13">
        <v>179.41446199999999</v>
      </c>
      <c r="S8" s="13">
        <v>182.52229800000001</v>
      </c>
      <c r="T8" s="13">
        <v>184.64974900000001</v>
      </c>
      <c r="U8" s="13">
        <v>184.32193000000001</v>
      </c>
      <c r="V8" s="13">
        <v>191.23962599999999</v>
      </c>
      <c r="W8" s="13">
        <v>195.781644</v>
      </c>
      <c r="X8" s="13">
        <v>202.97932</v>
      </c>
      <c r="Y8" s="13">
        <v>210.47859299999999</v>
      </c>
      <c r="Z8" s="13">
        <v>227.79687799999999</v>
      </c>
      <c r="AA8" s="13">
        <v>246.03492499999999</v>
      </c>
      <c r="AB8" s="13">
        <v>263.06500299999999</v>
      </c>
      <c r="AC8" s="13">
        <v>270.67695600000002</v>
      </c>
      <c r="AD8" s="13">
        <v>279.73333300000002</v>
      </c>
      <c r="AE8" s="13">
        <v>292.40237500000001</v>
      </c>
      <c r="AF8" s="13">
        <v>298.971745</v>
      </c>
      <c r="AG8" s="13">
        <v>298.26513999999997</v>
      </c>
      <c r="AH8" s="13">
        <v>292.50713300000001</v>
      </c>
      <c r="AI8" s="13">
        <v>309.84993200000002</v>
      </c>
      <c r="AJ8" s="13">
        <v>310.58717300000001</v>
      </c>
      <c r="AK8" s="13">
        <v>314.08246700000001</v>
      </c>
      <c r="AL8" s="13">
        <v>329.65354300000001</v>
      </c>
      <c r="AM8" s="13">
        <v>347.94534099999998</v>
      </c>
      <c r="AN8" s="13">
        <v>324.43592100000001</v>
      </c>
      <c r="AO8" s="13">
        <v>370.61549300000001</v>
      </c>
      <c r="AP8" s="13">
        <v>389.715934</v>
      </c>
      <c r="AQ8" s="13">
        <v>422.44953199999998</v>
      </c>
      <c r="AR8" s="13">
        <v>451.51408600000002</v>
      </c>
      <c r="AS8" s="13">
        <v>475.62552799999997</v>
      </c>
      <c r="AT8" s="13">
        <v>451.49746299999998</v>
      </c>
      <c r="AU8" s="13">
        <v>416.69260100000002</v>
      </c>
      <c r="AV8" s="11" t="s">
        <v>353</v>
      </c>
    </row>
    <row r="9" spans="1:48" s="14" customFormat="1" ht="31.5" customHeight="1" x14ac:dyDescent="0.25">
      <c r="A9" s="11" t="s">
        <v>146</v>
      </c>
      <c r="B9" s="12">
        <v>4289.0354909999996</v>
      </c>
      <c r="C9" s="12">
        <v>4527.9841210000004</v>
      </c>
      <c r="D9" s="12">
        <v>4691.0908399999998</v>
      </c>
      <c r="E9" s="12">
        <v>4539.9819029999999</v>
      </c>
      <c r="F9" s="13">
        <v>4355.8391730000003</v>
      </c>
      <c r="G9" s="13">
        <v>4616.8285749999995</v>
      </c>
      <c r="H9" s="13">
        <v>4781.6206620000003</v>
      </c>
      <c r="I9" s="13">
        <v>4771.1426760000004</v>
      </c>
      <c r="J9" s="13">
        <v>4800.3102929999995</v>
      </c>
      <c r="K9" s="13">
        <v>4595.7891079999999</v>
      </c>
      <c r="L9" s="13">
        <v>4533.9207770000003</v>
      </c>
      <c r="M9" s="13">
        <v>4321.0825089999998</v>
      </c>
      <c r="N9" s="13">
        <v>4294.4879709999996</v>
      </c>
      <c r="O9" s="13">
        <v>4485.5778739999996</v>
      </c>
      <c r="P9" s="13">
        <v>4514.3131999999996</v>
      </c>
      <c r="Q9" s="13">
        <v>4478.0485619999999</v>
      </c>
      <c r="R9" s="13">
        <v>4633.0161269999999</v>
      </c>
      <c r="S9" s="13">
        <v>4842.0132169999997</v>
      </c>
      <c r="T9" s="13">
        <v>4904.5476239999998</v>
      </c>
      <c r="U9" s="13">
        <v>4803.0827209999998</v>
      </c>
      <c r="V9" s="13">
        <v>4765.7741779999997</v>
      </c>
      <c r="W9" s="13">
        <v>4837.7485809999998</v>
      </c>
      <c r="X9" s="13">
        <v>4952.7602290000004</v>
      </c>
      <c r="Y9" s="13">
        <v>5024.1196449999998</v>
      </c>
      <c r="Z9" s="13">
        <v>5073.8960770000003</v>
      </c>
      <c r="AA9" s="13">
        <v>5230.5354809999999</v>
      </c>
      <c r="AB9" s="13">
        <v>5495.044433</v>
      </c>
      <c r="AC9" s="13">
        <v>5545.4420490000002</v>
      </c>
      <c r="AD9" s="13">
        <v>5563.8745879999997</v>
      </c>
      <c r="AE9" s="13">
        <v>5729.874597</v>
      </c>
      <c r="AF9" s="13">
        <v>5702.1694170000001</v>
      </c>
      <c r="AG9" s="13">
        <v>5545.4783200000002</v>
      </c>
      <c r="AH9" s="13">
        <v>5610.7496870000004</v>
      </c>
      <c r="AI9" s="13">
        <v>5688.7776290000002</v>
      </c>
      <c r="AJ9" s="13">
        <v>5703.2201590000004</v>
      </c>
      <c r="AK9" s="13">
        <v>5602.4496630000003</v>
      </c>
      <c r="AL9" s="13">
        <v>5686.7160329999997</v>
      </c>
      <c r="AM9" s="13">
        <v>5512.5128949999998</v>
      </c>
      <c r="AN9" s="13">
        <v>5120.6902250000003</v>
      </c>
      <c r="AO9" s="13">
        <v>5352.1204289999996</v>
      </c>
      <c r="AP9" s="13">
        <v>5128.1780360000002</v>
      </c>
      <c r="AQ9" s="13">
        <v>4903.0102079999997</v>
      </c>
      <c r="AR9" s="13">
        <v>5038.5236679999998</v>
      </c>
      <c r="AS9" s="13">
        <v>5046.564609</v>
      </c>
      <c r="AT9" s="13">
        <v>4919.6202750000002</v>
      </c>
      <c r="AU9" s="13">
        <v>4833.0808669999997</v>
      </c>
      <c r="AV9" s="11" t="s">
        <v>354</v>
      </c>
    </row>
    <row r="10" spans="1:48" s="19" customFormat="1" ht="31.5" customHeight="1" x14ac:dyDescent="0.25">
      <c r="A10" s="16" t="s">
        <v>148</v>
      </c>
      <c r="B10" s="17" t="s">
        <v>145</v>
      </c>
      <c r="C10" s="17" t="s">
        <v>145</v>
      </c>
      <c r="D10" s="17" t="s">
        <v>145</v>
      </c>
      <c r="E10" s="17" t="s">
        <v>145</v>
      </c>
      <c r="F10" s="18" t="s">
        <v>145</v>
      </c>
      <c r="G10" s="18" t="s">
        <v>145</v>
      </c>
      <c r="H10" s="18" t="s">
        <v>145</v>
      </c>
      <c r="I10" s="18" t="s">
        <v>145</v>
      </c>
      <c r="J10" s="18" t="s">
        <v>145</v>
      </c>
      <c r="K10" s="18" t="s">
        <v>145</v>
      </c>
      <c r="L10" s="18" t="s">
        <v>145</v>
      </c>
      <c r="M10" s="18" t="s">
        <v>145</v>
      </c>
      <c r="N10" s="18" t="s">
        <v>145</v>
      </c>
      <c r="O10" s="18" t="s">
        <v>145</v>
      </c>
      <c r="P10" s="18" t="s">
        <v>145</v>
      </c>
      <c r="Q10" s="18" t="s">
        <v>145</v>
      </c>
      <c r="R10" s="18" t="s">
        <v>145</v>
      </c>
      <c r="S10" s="18" t="s">
        <v>145</v>
      </c>
      <c r="T10" s="18" t="s">
        <v>145</v>
      </c>
      <c r="U10" s="18">
        <v>7176.2252399999998</v>
      </c>
      <c r="V10" s="18">
        <v>7062.1418100000001</v>
      </c>
      <c r="W10" s="18">
        <v>6645.6924040000004</v>
      </c>
      <c r="X10" s="18">
        <v>6317.8570319999999</v>
      </c>
      <c r="Y10" s="18">
        <v>5978.3637280000003</v>
      </c>
      <c r="Z10" s="18">
        <v>5953.2937769999999</v>
      </c>
      <c r="AA10" s="18">
        <v>6005.929204</v>
      </c>
      <c r="AB10" s="18">
        <v>5795.0725890000003</v>
      </c>
      <c r="AC10" s="18">
        <v>5763.5276279999998</v>
      </c>
      <c r="AD10" s="18">
        <v>5717.4433600000002</v>
      </c>
      <c r="AE10" s="18">
        <v>5757.6462009999996</v>
      </c>
      <c r="AF10" s="18">
        <v>5839.1009459999996</v>
      </c>
      <c r="AG10" s="18">
        <v>5815.3288039999998</v>
      </c>
      <c r="AH10" s="18">
        <v>5981.5645930000001</v>
      </c>
      <c r="AI10" s="18">
        <v>5962.4664789999997</v>
      </c>
      <c r="AJ10" s="18">
        <v>5917.4814740000002</v>
      </c>
      <c r="AK10" s="18">
        <v>5993.7731240000003</v>
      </c>
      <c r="AL10" s="18">
        <v>5939.0966589999998</v>
      </c>
      <c r="AM10" s="18">
        <v>5868.4305789999999</v>
      </c>
      <c r="AN10" s="18">
        <v>5421.931466</v>
      </c>
      <c r="AO10" s="18">
        <v>5641.9679740000001</v>
      </c>
      <c r="AP10" s="18">
        <v>5584.2535790000002</v>
      </c>
      <c r="AQ10" s="18">
        <v>5483.9462530000001</v>
      </c>
      <c r="AR10" s="18">
        <v>5353.8009279999997</v>
      </c>
      <c r="AS10" s="18">
        <v>5096.7619679999998</v>
      </c>
      <c r="AT10" s="18">
        <v>5076.5903109999999</v>
      </c>
      <c r="AU10" s="18">
        <v>5048.5736450000004</v>
      </c>
      <c r="AV10" s="16" t="s">
        <v>355</v>
      </c>
    </row>
    <row r="11" spans="1:48" s="19" customFormat="1" ht="31.5" customHeight="1" x14ac:dyDescent="0.25">
      <c r="A11" s="16" t="s">
        <v>144</v>
      </c>
      <c r="B11" s="17" t="s">
        <v>145</v>
      </c>
      <c r="C11" s="17" t="s">
        <v>145</v>
      </c>
      <c r="D11" s="17" t="s">
        <v>145</v>
      </c>
      <c r="E11" s="17" t="s">
        <v>145</v>
      </c>
      <c r="F11" s="18" t="s">
        <v>145</v>
      </c>
      <c r="G11" s="18" t="s">
        <v>145</v>
      </c>
      <c r="H11" s="18" t="s">
        <v>145</v>
      </c>
      <c r="I11" s="18" t="s">
        <v>145</v>
      </c>
      <c r="J11" s="18" t="s">
        <v>145</v>
      </c>
      <c r="K11" s="18" t="s">
        <v>145</v>
      </c>
      <c r="L11" s="18" t="s">
        <v>145</v>
      </c>
      <c r="M11" s="18" t="s">
        <v>145</v>
      </c>
      <c r="N11" s="18" t="s">
        <v>145</v>
      </c>
      <c r="O11" s="18" t="s">
        <v>145</v>
      </c>
      <c r="P11" s="18" t="s">
        <v>145</v>
      </c>
      <c r="Q11" s="18" t="s">
        <v>145</v>
      </c>
      <c r="R11" s="18" t="s">
        <v>145</v>
      </c>
      <c r="S11" s="18" t="s">
        <v>145</v>
      </c>
      <c r="T11" s="18" t="s">
        <v>145</v>
      </c>
      <c r="U11" s="18">
        <v>13719.306140000001</v>
      </c>
      <c r="V11" s="18">
        <v>13597.27036</v>
      </c>
      <c r="W11" s="18">
        <v>13304.747219999999</v>
      </c>
      <c r="X11" s="18">
        <v>13100.515890000001</v>
      </c>
      <c r="Y11" s="18">
        <v>12918.80798</v>
      </c>
      <c r="Z11" s="18">
        <v>12986.27752</v>
      </c>
      <c r="AA11" s="18">
        <v>13240.98019</v>
      </c>
      <c r="AB11" s="18">
        <v>13309.49461</v>
      </c>
      <c r="AC11" s="18">
        <v>13311.487880000001</v>
      </c>
      <c r="AD11" s="18">
        <v>13355.92021</v>
      </c>
      <c r="AE11" s="18">
        <v>13619.4112</v>
      </c>
      <c r="AF11" s="18">
        <v>13642.09784</v>
      </c>
      <c r="AG11" s="18">
        <v>13523.57238</v>
      </c>
      <c r="AH11" s="18">
        <v>13794.17748</v>
      </c>
      <c r="AI11" s="18">
        <v>13849.231</v>
      </c>
      <c r="AJ11" s="18">
        <v>13858.004559999999</v>
      </c>
      <c r="AK11" s="18">
        <v>13830.99935</v>
      </c>
      <c r="AL11" s="18">
        <v>13969.69081</v>
      </c>
      <c r="AM11" s="18">
        <v>13626.93686</v>
      </c>
      <c r="AN11" s="18">
        <v>12708.56371</v>
      </c>
      <c r="AO11" s="18">
        <v>13224.080679999999</v>
      </c>
      <c r="AP11" s="18">
        <v>13013.189399999999</v>
      </c>
      <c r="AQ11" s="18">
        <v>12750.112080000001</v>
      </c>
      <c r="AR11" s="18">
        <v>12768.986720000001</v>
      </c>
      <c r="AS11" s="18">
        <v>12503.871289999999</v>
      </c>
      <c r="AT11" s="18">
        <v>12332.108560000001</v>
      </c>
      <c r="AU11" s="18">
        <v>12239.830470000001</v>
      </c>
      <c r="AV11" s="16" t="s">
        <v>356</v>
      </c>
    </row>
    <row r="12" spans="1:48" s="19" customFormat="1" ht="31.5" customHeight="1" x14ac:dyDescent="0.25">
      <c r="A12" s="16" t="s">
        <v>158</v>
      </c>
      <c r="B12" s="17" t="s">
        <v>145</v>
      </c>
      <c r="C12" s="17" t="s">
        <v>145</v>
      </c>
      <c r="D12" s="17" t="s">
        <v>145</v>
      </c>
      <c r="E12" s="17" t="s">
        <v>145</v>
      </c>
      <c r="F12" s="18" t="s">
        <v>145</v>
      </c>
      <c r="G12" s="18" t="s">
        <v>145</v>
      </c>
      <c r="H12" s="18" t="s">
        <v>145</v>
      </c>
      <c r="I12" s="18" t="s">
        <v>145</v>
      </c>
      <c r="J12" s="18" t="s">
        <v>145</v>
      </c>
      <c r="K12" s="18" t="s">
        <v>145</v>
      </c>
      <c r="L12" s="18" t="s">
        <v>145</v>
      </c>
      <c r="M12" s="18" t="s">
        <v>145</v>
      </c>
      <c r="N12" s="18" t="s">
        <v>145</v>
      </c>
      <c r="O12" s="18" t="s">
        <v>145</v>
      </c>
      <c r="P12" s="18" t="s">
        <v>145</v>
      </c>
      <c r="Q12" s="18" t="s">
        <v>145</v>
      </c>
      <c r="R12" s="18" t="s">
        <v>145</v>
      </c>
      <c r="S12" s="18" t="s">
        <v>145</v>
      </c>
      <c r="T12" s="18" t="s">
        <v>145</v>
      </c>
      <c r="U12" s="18">
        <v>6168.2763299999997</v>
      </c>
      <c r="V12" s="18">
        <v>6403.9395439999998</v>
      </c>
      <c r="W12" s="18">
        <v>6603.3836339999998</v>
      </c>
      <c r="X12" s="18">
        <v>6928.8214479999997</v>
      </c>
      <c r="Y12" s="18">
        <v>7187.5188310000003</v>
      </c>
      <c r="Z12" s="18">
        <v>7674.7492199999997</v>
      </c>
      <c r="AA12" s="18">
        <v>7844.7752110000001</v>
      </c>
      <c r="AB12" s="18">
        <v>8145.6060429999998</v>
      </c>
      <c r="AC12" s="18">
        <v>8286.3205319999997</v>
      </c>
      <c r="AD12" s="18">
        <v>8339.1739579999994</v>
      </c>
      <c r="AE12" s="18">
        <v>8749.9364060000007</v>
      </c>
      <c r="AF12" s="18">
        <v>9108.9593509999995</v>
      </c>
      <c r="AG12" s="18">
        <v>9510.6831029999994</v>
      </c>
      <c r="AH12" s="18">
        <v>10268.747369999999</v>
      </c>
      <c r="AI12" s="18">
        <v>11308.888569999999</v>
      </c>
      <c r="AJ12" s="18">
        <v>12217.49267</v>
      </c>
      <c r="AK12" s="18">
        <v>13046.774310000001</v>
      </c>
      <c r="AL12" s="18">
        <v>13914.43684</v>
      </c>
      <c r="AM12" s="18">
        <v>14472.53507</v>
      </c>
      <c r="AN12" s="18">
        <v>15055.77464</v>
      </c>
      <c r="AO12" s="18">
        <v>16145.573909999999</v>
      </c>
      <c r="AP12" s="18">
        <v>17188.345850000002</v>
      </c>
      <c r="AQ12" s="18">
        <v>17825.872070000001</v>
      </c>
      <c r="AR12" s="18">
        <v>18417.17109</v>
      </c>
      <c r="AS12" s="18">
        <v>18685.004779999999</v>
      </c>
      <c r="AT12" s="18">
        <v>18749.993589999998</v>
      </c>
      <c r="AU12" s="18">
        <v>18834.301609999999</v>
      </c>
      <c r="AV12" s="16" t="s">
        <v>357</v>
      </c>
    </row>
    <row r="13" spans="1:48" s="21" customFormat="1" ht="18" x14ac:dyDescent="0.35">
      <c r="A13" s="6" t="s">
        <v>349</v>
      </c>
      <c r="B13" s="6"/>
      <c r="C13" s="20"/>
      <c r="D13" s="20"/>
      <c r="E13" s="20"/>
      <c r="F13" s="20"/>
      <c r="G13" s="20"/>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0"/>
      <c r="AI13" s="20"/>
      <c r="AJ13" s="20"/>
      <c r="AK13" s="20"/>
      <c r="AL13" s="20"/>
      <c r="AM13" s="20"/>
      <c r="AN13" s="20"/>
      <c r="AO13" s="20"/>
      <c r="AP13" s="20"/>
      <c r="AQ13" s="20"/>
      <c r="AR13" s="20"/>
      <c r="AS13" s="20"/>
      <c r="AT13" s="20"/>
    </row>
    <row r="14" spans="1:48" s="21" customFormat="1" ht="18" x14ac:dyDescent="0.35">
      <c r="A14" s="6" t="s">
        <v>350</v>
      </c>
      <c r="B14" s="20"/>
      <c r="C14" s="20"/>
      <c r="D14" s="20"/>
      <c r="E14" s="20"/>
      <c r="F14" s="20"/>
      <c r="G14" s="20"/>
      <c r="H14" s="20"/>
      <c r="I14" s="20"/>
      <c r="J14" s="20"/>
      <c r="K14" s="20"/>
      <c r="L14" s="20"/>
      <c r="M14" s="20"/>
      <c r="N14" s="20"/>
      <c r="O14" s="20"/>
      <c r="P14" s="20"/>
      <c r="Q14" s="20"/>
      <c r="R14" s="20"/>
      <c r="S14" s="20"/>
      <c r="T14" s="20"/>
      <c r="U14" s="20"/>
      <c r="V14" s="20"/>
      <c r="W14" s="20"/>
      <c r="X14" s="20"/>
      <c r="Y14" s="20"/>
      <c r="Z14" s="20"/>
      <c r="AA14" s="20"/>
      <c r="AB14" s="20"/>
      <c r="AC14" s="20"/>
      <c r="AD14" s="20"/>
      <c r="AE14" s="20"/>
      <c r="AF14" s="20"/>
      <c r="AG14" s="20"/>
      <c r="AH14" s="20"/>
      <c r="AI14" s="20"/>
      <c r="AJ14" s="20"/>
      <c r="AK14" s="20"/>
      <c r="AL14" s="20"/>
      <c r="AM14" s="20"/>
      <c r="AN14" s="20"/>
      <c r="AO14" s="20"/>
      <c r="AP14" s="20"/>
      <c r="AQ14" s="20"/>
      <c r="AR14" s="20"/>
      <c r="AS14" s="20"/>
      <c r="AT14" s="20"/>
    </row>
    <row r="15" spans="1:48" s="21" customFormat="1" ht="45" customHeight="1" x14ac:dyDescent="0.25">
      <c r="A15" s="226" t="s">
        <v>347</v>
      </c>
      <c r="B15" s="226"/>
      <c r="C15" s="226"/>
      <c r="D15" s="226"/>
      <c r="E15" s="226"/>
      <c r="F15" s="226"/>
      <c r="G15" s="226"/>
      <c r="H15" s="226"/>
      <c r="I15" s="226"/>
      <c r="J15" s="226"/>
      <c r="K15" s="226"/>
      <c r="L15" s="226"/>
      <c r="M15" s="226"/>
      <c r="N15" s="226"/>
      <c r="O15" s="226"/>
      <c r="P15" s="226"/>
      <c r="Q15" s="226"/>
      <c r="R15" s="226"/>
      <c r="S15" s="226"/>
      <c r="T15" s="226"/>
      <c r="U15" s="226"/>
      <c r="V15" s="226"/>
      <c r="W15" s="226"/>
      <c r="X15" s="226"/>
      <c r="Y15" s="226"/>
      <c r="Z15" s="226"/>
      <c r="AA15" s="226"/>
      <c r="AB15" s="226"/>
      <c r="AC15" s="226"/>
      <c r="AD15" s="226"/>
      <c r="AE15" s="226"/>
      <c r="AF15" s="226"/>
      <c r="AG15" s="226"/>
      <c r="AH15" s="226"/>
      <c r="AI15" s="226"/>
      <c r="AJ15" s="226"/>
      <c r="AK15" s="226"/>
      <c r="AL15" s="226"/>
      <c r="AM15" s="226"/>
      <c r="AN15" s="226"/>
      <c r="AO15" s="226"/>
      <c r="AP15" s="226"/>
      <c r="AQ15" s="226"/>
      <c r="AR15" s="226"/>
      <c r="AS15" s="226"/>
      <c r="AT15" s="226"/>
      <c r="AU15" s="226"/>
      <c r="AV15" s="226"/>
    </row>
    <row r="16" spans="1:48" ht="15" customHeight="1" x14ac:dyDescent="0.25">
      <c r="A16" s="226" t="s">
        <v>188</v>
      </c>
      <c r="B16" s="226"/>
      <c r="C16" s="226"/>
      <c r="D16" s="226"/>
      <c r="E16" s="226"/>
      <c r="F16" s="226"/>
      <c r="G16" s="226"/>
      <c r="H16" s="226"/>
      <c r="I16" s="226"/>
      <c r="J16" s="226"/>
      <c r="K16" s="226"/>
      <c r="L16" s="226"/>
      <c r="M16" s="226"/>
      <c r="N16" s="226"/>
      <c r="O16" s="226"/>
      <c r="P16" s="226"/>
      <c r="Q16" s="226"/>
      <c r="R16" s="226"/>
      <c r="S16" s="226"/>
      <c r="T16" s="226"/>
      <c r="U16" s="226"/>
      <c r="V16" s="226"/>
      <c r="W16" s="226"/>
      <c r="X16" s="226"/>
      <c r="Y16" s="226"/>
      <c r="Z16" s="226"/>
      <c r="AA16" s="226"/>
      <c r="AB16" s="226"/>
      <c r="AC16" s="226"/>
      <c r="AD16" s="226"/>
      <c r="AE16" s="226"/>
      <c r="AF16" s="226"/>
      <c r="AG16" s="226"/>
      <c r="AH16" s="226"/>
      <c r="AI16" s="226"/>
      <c r="AJ16" s="226"/>
      <c r="AK16" s="226"/>
      <c r="AL16" s="226"/>
      <c r="AM16" s="226"/>
      <c r="AN16" s="226"/>
      <c r="AO16" s="226"/>
      <c r="AP16" s="226"/>
      <c r="AQ16" s="226"/>
      <c r="AR16" s="226"/>
      <c r="AS16" s="226"/>
      <c r="AT16" s="226"/>
      <c r="AU16" s="6"/>
      <c r="AV16" s="6"/>
    </row>
    <row r="19" spans="30:39" x14ac:dyDescent="0.2">
      <c r="AD19" s="1" t="s">
        <v>257</v>
      </c>
    </row>
    <row r="24" spans="30:39" x14ac:dyDescent="0.2">
      <c r="AM24" s="1" t="s">
        <v>346</v>
      </c>
    </row>
  </sheetData>
  <mergeCells count="5">
    <mergeCell ref="A16:AT16"/>
    <mergeCell ref="A15:AV15"/>
    <mergeCell ref="A1:AV1"/>
    <mergeCell ref="A2:AV2"/>
    <mergeCell ref="AR3:AV3"/>
  </mergeCells>
  <pageMargins left="0.7" right="0.7" top="0.75" bottom="0.75" header="0.3" footer="0.3"/>
  <pageSetup paperSize="9" scale="77"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8"/>
  <sheetViews>
    <sheetView view="pageBreakPreview" topLeftCell="A2" zoomScale="85" zoomScaleSheetLayoutView="85" workbookViewId="0">
      <selection activeCell="O16" sqref="O16"/>
    </sheetView>
  </sheetViews>
  <sheetFormatPr defaultRowHeight="15" x14ac:dyDescent="0.25"/>
  <cols>
    <col min="1" max="1" width="27.85546875" style="23" customWidth="1"/>
    <col min="2" max="2" width="12" style="23" customWidth="1"/>
    <col min="3" max="3" width="9.7109375" style="23" customWidth="1"/>
    <col min="4" max="4" width="11" style="23" customWidth="1"/>
    <col min="5" max="5" width="9.42578125" style="23" customWidth="1"/>
    <col min="6" max="6" width="10.42578125" style="23" bestFit="1" customWidth="1"/>
    <col min="7" max="7" width="7.28515625" style="23" customWidth="1"/>
    <col min="8" max="8" width="6.140625" style="23" customWidth="1"/>
    <col min="9" max="9" width="5.7109375" style="23" customWidth="1"/>
    <col min="10" max="10" width="6.85546875" style="23" customWidth="1"/>
    <col min="11" max="11" width="11.140625" style="23" customWidth="1"/>
    <col min="12" max="12" width="32.28515625" style="175" customWidth="1"/>
    <col min="13" max="16384" width="9.140625" style="23"/>
  </cols>
  <sheetData>
    <row r="1" spans="1:12" s="59" customFormat="1" ht="26.25" customHeight="1" x14ac:dyDescent="0.25">
      <c r="A1" s="230" t="s">
        <v>189</v>
      </c>
      <c r="B1" s="230"/>
      <c r="C1" s="230"/>
      <c r="D1" s="230"/>
      <c r="E1" s="230"/>
      <c r="F1" s="230"/>
      <c r="G1" s="230"/>
      <c r="H1" s="230"/>
      <c r="I1" s="230"/>
      <c r="J1" s="230"/>
      <c r="K1" s="230"/>
      <c r="L1" s="230"/>
    </row>
    <row r="2" spans="1:12" s="59" customFormat="1" ht="26.25" customHeight="1" x14ac:dyDescent="0.25">
      <c r="A2" s="231" t="s">
        <v>475</v>
      </c>
      <c r="B2" s="231"/>
      <c r="C2" s="231"/>
      <c r="D2" s="231"/>
      <c r="E2" s="231"/>
      <c r="F2" s="231"/>
      <c r="G2" s="231"/>
      <c r="H2" s="231"/>
      <c r="I2" s="231"/>
      <c r="J2" s="231"/>
      <c r="K2" s="231"/>
      <c r="L2" s="231"/>
    </row>
    <row r="3" spans="1:12" ht="14.25" customHeight="1" x14ac:dyDescent="0.25">
      <c r="A3" s="181"/>
      <c r="B3" s="101"/>
      <c r="D3" s="238" t="s">
        <v>303</v>
      </c>
      <c r="E3" s="238"/>
      <c r="F3" s="238"/>
      <c r="G3" s="150"/>
      <c r="H3" s="236" t="s">
        <v>478</v>
      </c>
      <c r="I3" s="237"/>
      <c r="J3" s="237"/>
      <c r="K3" s="237"/>
      <c r="L3" s="237"/>
    </row>
    <row r="4" spans="1:12" ht="51" x14ac:dyDescent="0.25">
      <c r="A4" s="57"/>
      <c r="B4" s="151" t="s">
        <v>481</v>
      </c>
      <c r="C4" s="151" t="s">
        <v>304</v>
      </c>
      <c r="D4" s="152" t="s">
        <v>229</v>
      </c>
      <c r="E4" s="152" t="s">
        <v>230</v>
      </c>
      <c r="F4" s="152" t="s">
        <v>231</v>
      </c>
      <c r="G4" s="5" t="s">
        <v>232</v>
      </c>
      <c r="H4" s="5" t="s">
        <v>233</v>
      </c>
      <c r="I4" s="5" t="s">
        <v>299</v>
      </c>
      <c r="J4" s="5" t="s">
        <v>234</v>
      </c>
      <c r="K4" s="151" t="s">
        <v>305</v>
      </c>
      <c r="L4" s="153"/>
    </row>
    <row r="5" spans="1:12" s="156" customFormat="1" x14ac:dyDescent="0.25">
      <c r="A5" s="154" t="s">
        <v>235</v>
      </c>
      <c r="B5" s="86">
        <v>1997891.85</v>
      </c>
      <c r="C5" s="86">
        <v>0</v>
      </c>
      <c r="D5" s="86">
        <v>20005.349999999999</v>
      </c>
      <c r="E5" s="86">
        <v>475.29</v>
      </c>
      <c r="F5" s="86">
        <v>0</v>
      </c>
      <c r="G5" s="86">
        <v>1.59</v>
      </c>
      <c r="H5" s="86">
        <v>2.61</v>
      </c>
      <c r="I5" s="86">
        <v>0.71</v>
      </c>
      <c r="J5" s="155">
        <v>4.0000000000000001E-3</v>
      </c>
      <c r="K5" s="86">
        <v>2607488.12</v>
      </c>
      <c r="L5" s="25" t="s">
        <v>258</v>
      </c>
    </row>
    <row r="6" spans="1:12" s="158" customFormat="1" x14ac:dyDescent="0.25">
      <c r="A6" s="157" t="s">
        <v>236</v>
      </c>
      <c r="B6" s="86">
        <v>2015107.88</v>
      </c>
      <c r="C6" s="86">
        <v>319860.23</v>
      </c>
      <c r="D6" s="86">
        <v>20053.54</v>
      </c>
      <c r="E6" s="86">
        <v>476.71</v>
      </c>
      <c r="F6" s="86">
        <v>0</v>
      </c>
      <c r="G6" s="86">
        <v>1.59</v>
      </c>
      <c r="H6" s="86">
        <v>2.61</v>
      </c>
      <c r="I6" s="86">
        <v>0.71</v>
      </c>
      <c r="J6" s="155">
        <v>4.0000000000000001E-3</v>
      </c>
      <c r="K6" s="86">
        <v>2306295.4300000002</v>
      </c>
      <c r="L6" s="25" t="s">
        <v>259</v>
      </c>
    </row>
    <row r="7" spans="1:12" s="158" customFormat="1" x14ac:dyDescent="0.25">
      <c r="A7" s="159" t="s">
        <v>237</v>
      </c>
      <c r="B7" s="86">
        <v>1844705.03</v>
      </c>
      <c r="C7" s="86">
        <v>0</v>
      </c>
      <c r="D7" s="86">
        <v>2133.37</v>
      </c>
      <c r="E7" s="86">
        <v>65.349999999999994</v>
      </c>
      <c r="F7" s="86">
        <v>0</v>
      </c>
      <c r="G7" s="86">
        <v>0</v>
      </c>
      <c r="H7" s="86">
        <v>0</v>
      </c>
      <c r="I7" s="86">
        <v>0</v>
      </c>
      <c r="J7" s="155">
        <v>4.0000000000000001E-3</v>
      </c>
      <c r="K7" s="86">
        <v>1909765.74</v>
      </c>
      <c r="L7" s="117" t="s">
        <v>261</v>
      </c>
    </row>
    <row r="8" spans="1:12" s="163" customFormat="1" ht="30" x14ac:dyDescent="0.25">
      <c r="A8" s="160" t="s">
        <v>238</v>
      </c>
      <c r="B8" s="161">
        <v>1844705.03</v>
      </c>
      <c r="C8" s="161">
        <v>0</v>
      </c>
      <c r="D8" s="161">
        <v>321.13</v>
      </c>
      <c r="E8" s="161">
        <v>65.349999999999994</v>
      </c>
      <c r="F8" s="161">
        <v>0</v>
      </c>
      <c r="G8" s="161">
        <v>0</v>
      </c>
      <c r="H8" s="161">
        <v>0</v>
      </c>
      <c r="I8" s="161">
        <v>0</v>
      </c>
      <c r="J8" s="162">
        <v>0</v>
      </c>
      <c r="K8" s="161">
        <v>1461192.1</v>
      </c>
      <c r="L8" s="117" t="s">
        <v>358</v>
      </c>
    </row>
    <row r="9" spans="1:12" s="165" customFormat="1" x14ac:dyDescent="0.25">
      <c r="A9" s="164" t="s">
        <v>298</v>
      </c>
      <c r="B9" s="161">
        <v>1135357.1100000001</v>
      </c>
      <c r="C9" s="161">
        <v>0</v>
      </c>
      <c r="D9" s="161">
        <v>14.96</v>
      </c>
      <c r="E9" s="161">
        <v>17.14</v>
      </c>
      <c r="F9" s="161">
        <v>0</v>
      </c>
      <c r="G9" s="161">
        <v>0</v>
      </c>
      <c r="H9" s="161">
        <v>0</v>
      </c>
      <c r="I9" s="161">
        <v>0</v>
      </c>
      <c r="J9" s="162">
        <v>0</v>
      </c>
      <c r="K9" s="161">
        <v>880168.9</v>
      </c>
      <c r="L9" s="117" t="s">
        <v>300</v>
      </c>
    </row>
    <row r="10" spans="1:12" s="163" customFormat="1" ht="30" x14ac:dyDescent="0.25">
      <c r="A10" s="125" t="s">
        <v>297</v>
      </c>
      <c r="B10" s="161">
        <v>350211.44</v>
      </c>
      <c r="C10" s="161">
        <v>0</v>
      </c>
      <c r="D10" s="161">
        <v>4.8</v>
      </c>
      <c r="E10" s="161">
        <v>5.15</v>
      </c>
      <c r="F10" s="161">
        <v>0</v>
      </c>
      <c r="G10" s="161">
        <v>0</v>
      </c>
      <c r="H10" s="161">
        <v>0</v>
      </c>
      <c r="I10" s="161">
        <v>0</v>
      </c>
      <c r="J10" s="162">
        <v>0</v>
      </c>
      <c r="K10" s="161">
        <v>300618.28999999998</v>
      </c>
      <c r="L10" s="117" t="s">
        <v>302</v>
      </c>
    </row>
    <row r="11" spans="1:12" s="165" customFormat="1" x14ac:dyDescent="0.25">
      <c r="A11" s="166" t="s">
        <v>239</v>
      </c>
      <c r="B11" s="161">
        <v>245845.66</v>
      </c>
      <c r="C11" s="161">
        <v>0</v>
      </c>
      <c r="D11" s="161">
        <v>57.68</v>
      </c>
      <c r="E11" s="161">
        <v>10.050000000000001</v>
      </c>
      <c r="F11" s="161">
        <v>0</v>
      </c>
      <c r="G11" s="161">
        <v>0</v>
      </c>
      <c r="H11" s="161">
        <v>0</v>
      </c>
      <c r="I11" s="161">
        <v>0</v>
      </c>
      <c r="J11" s="162">
        <v>0</v>
      </c>
      <c r="K11" s="161">
        <v>188008.95999999999</v>
      </c>
      <c r="L11" s="117" t="s">
        <v>262</v>
      </c>
    </row>
    <row r="12" spans="1:12" s="165" customFormat="1" x14ac:dyDescent="0.25">
      <c r="A12" s="166" t="s">
        <v>240</v>
      </c>
      <c r="B12" s="161">
        <v>113290.83</v>
      </c>
      <c r="C12" s="161">
        <v>0</v>
      </c>
      <c r="D12" s="161">
        <v>243.69</v>
      </c>
      <c r="E12" s="161">
        <v>33.01</v>
      </c>
      <c r="F12" s="161">
        <v>0</v>
      </c>
      <c r="G12" s="161">
        <v>0</v>
      </c>
      <c r="H12" s="161">
        <v>0</v>
      </c>
      <c r="I12" s="161">
        <v>0</v>
      </c>
      <c r="J12" s="162">
        <v>0</v>
      </c>
      <c r="K12" s="161">
        <v>92395.96</v>
      </c>
      <c r="L12" s="167" t="s">
        <v>263</v>
      </c>
    </row>
    <row r="13" spans="1:12" s="165" customFormat="1" ht="18.75" customHeight="1" x14ac:dyDescent="0.25">
      <c r="A13" s="168" t="s">
        <v>241</v>
      </c>
      <c r="B13" s="161">
        <v>0</v>
      </c>
      <c r="C13" s="161">
        <v>0</v>
      </c>
      <c r="D13" s="161">
        <v>1812.24</v>
      </c>
      <c r="E13" s="161">
        <v>0</v>
      </c>
      <c r="F13" s="161">
        <v>0</v>
      </c>
      <c r="G13" s="161">
        <v>0</v>
      </c>
      <c r="H13" s="161">
        <v>0</v>
      </c>
      <c r="I13" s="161">
        <v>0</v>
      </c>
      <c r="J13" s="162">
        <v>0</v>
      </c>
      <c r="K13" s="161">
        <v>48928.66</v>
      </c>
      <c r="L13" s="169" t="s">
        <v>359</v>
      </c>
    </row>
    <row r="14" spans="1:12" x14ac:dyDescent="0.25">
      <c r="A14" s="170" t="s">
        <v>242</v>
      </c>
      <c r="B14" s="161">
        <v>0</v>
      </c>
      <c r="C14" s="161">
        <v>0</v>
      </c>
      <c r="D14" s="161">
        <v>787.93</v>
      </c>
      <c r="E14" s="161">
        <v>0</v>
      </c>
      <c r="F14" s="161">
        <v>0</v>
      </c>
      <c r="G14" s="161">
        <v>0</v>
      </c>
      <c r="H14" s="161">
        <v>0</v>
      </c>
      <c r="I14" s="161">
        <v>0</v>
      </c>
      <c r="J14" s="162">
        <v>0</v>
      </c>
      <c r="K14" s="161">
        <v>16212</v>
      </c>
      <c r="L14" s="167" t="s">
        <v>264</v>
      </c>
    </row>
    <row r="15" spans="1:12" s="165" customFormat="1" x14ac:dyDescent="0.25">
      <c r="A15" s="166" t="s">
        <v>243</v>
      </c>
      <c r="B15" s="161">
        <v>0</v>
      </c>
      <c r="C15" s="161">
        <v>0</v>
      </c>
      <c r="D15" s="161">
        <v>1024.31</v>
      </c>
      <c r="E15" s="161">
        <v>0</v>
      </c>
      <c r="F15" s="161">
        <v>0</v>
      </c>
      <c r="G15" s="161">
        <v>0</v>
      </c>
      <c r="H15" s="161">
        <v>0</v>
      </c>
      <c r="I15" s="161">
        <v>0</v>
      </c>
      <c r="J15" s="162">
        <v>0</v>
      </c>
      <c r="K15" s="161">
        <v>32716.66</v>
      </c>
      <c r="L15" s="169" t="s">
        <v>301</v>
      </c>
    </row>
    <row r="16" spans="1:12" s="158" customFormat="1" ht="30" x14ac:dyDescent="0.25">
      <c r="A16" s="157" t="s">
        <v>244</v>
      </c>
      <c r="B16" s="86">
        <v>153186.81</v>
      </c>
      <c r="C16" s="86">
        <v>0</v>
      </c>
      <c r="D16" s="86">
        <v>177.85</v>
      </c>
      <c r="E16" s="86">
        <v>10.36</v>
      </c>
      <c r="F16" s="86">
        <v>0</v>
      </c>
      <c r="G16" s="86">
        <v>1.5880000000000001</v>
      </c>
      <c r="H16" s="86">
        <v>2.6070000000000002</v>
      </c>
      <c r="I16" s="86">
        <v>0.70899999999999996</v>
      </c>
      <c r="J16" s="155">
        <v>0</v>
      </c>
      <c r="K16" s="86">
        <v>202277.69</v>
      </c>
      <c r="L16" s="169" t="s">
        <v>360</v>
      </c>
    </row>
    <row r="17" spans="1:12" s="165" customFormat="1" x14ac:dyDescent="0.25">
      <c r="A17" s="171" t="s">
        <v>245</v>
      </c>
      <c r="B17" s="161">
        <v>126855.79</v>
      </c>
      <c r="C17" s="161">
        <v>0</v>
      </c>
      <c r="D17" s="161">
        <v>0</v>
      </c>
      <c r="E17" s="161">
        <v>0</v>
      </c>
      <c r="F17" s="161">
        <v>0</v>
      </c>
      <c r="G17" s="161">
        <v>0</v>
      </c>
      <c r="H17" s="161">
        <v>0</v>
      </c>
      <c r="I17" s="161">
        <v>0</v>
      </c>
      <c r="J17" s="162">
        <v>0</v>
      </c>
      <c r="K17" s="161">
        <v>126855.79</v>
      </c>
      <c r="L17" s="172" t="s">
        <v>265</v>
      </c>
    </row>
    <row r="18" spans="1:12" s="165" customFormat="1" x14ac:dyDescent="0.25">
      <c r="A18" s="171" t="s">
        <v>246</v>
      </c>
      <c r="B18" s="161">
        <v>18485.87</v>
      </c>
      <c r="C18" s="161">
        <v>0</v>
      </c>
      <c r="D18" s="161">
        <v>22.75</v>
      </c>
      <c r="E18" s="161">
        <v>10.36</v>
      </c>
      <c r="F18" s="161">
        <v>0</v>
      </c>
      <c r="G18" s="161">
        <v>0</v>
      </c>
      <c r="H18" s="161">
        <v>0</v>
      </c>
      <c r="I18" s="161">
        <v>0</v>
      </c>
      <c r="J18" s="162">
        <v>0</v>
      </c>
      <c r="K18" s="161">
        <v>22174.880000000001</v>
      </c>
      <c r="L18" s="167" t="s">
        <v>266</v>
      </c>
    </row>
    <row r="19" spans="1:12" s="165" customFormat="1" x14ac:dyDescent="0.25">
      <c r="A19" s="173" t="s">
        <v>247</v>
      </c>
      <c r="B19" s="161">
        <v>5671.71</v>
      </c>
      <c r="C19" s="161">
        <v>0</v>
      </c>
      <c r="D19" s="161">
        <v>0.1</v>
      </c>
      <c r="E19" s="161">
        <v>0</v>
      </c>
      <c r="F19" s="161">
        <v>0</v>
      </c>
      <c r="G19" s="161">
        <v>0</v>
      </c>
      <c r="H19" s="161">
        <v>2.6070000000000002</v>
      </c>
      <c r="I19" s="161">
        <v>0.70899999999999996</v>
      </c>
      <c r="J19" s="162">
        <v>4.0000000000000001E-3</v>
      </c>
      <c r="K19" s="161">
        <v>29242.38</v>
      </c>
      <c r="L19" s="172" t="s">
        <v>267</v>
      </c>
    </row>
    <row r="20" spans="1:12" s="165" customFormat="1" x14ac:dyDescent="0.25">
      <c r="A20" s="173" t="s">
        <v>248</v>
      </c>
      <c r="B20" s="161">
        <v>0</v>
      </c>
      <c r="C20" s="161">
        <v>0</v>
      </c>
      <c r="D20" s="161">
        <v>0</v>
      </c>
      <c r="E20" s="161">
        <v>0</v>
      </c>
      <c r="F20" s="161">
        <v>0</v>
      </c>
      <c r="G20" s="161">
        <v>0</v>
      </c>
      <c r="H20" s="161">
        <v>0</v>
      </c>
      <c r="I20" s="161">
        <v>0</v>
      </c>
      <c r="J20" s="162">
        <v>0</v>
      </c>
      <c r="K20" s="161"/>
      <c r="L20" s="167" t="s">
        <v>268</v>
      </c>
    </row>
    <row r="21" spans="1:12" s="165" customFormat="1" x14ac:dyDescent="0.25">
      <c r="A21" s="173" t="s">
        <v>249</v>
      </c>
      <c r="B21" s="161">
        <v>2173.44</v>
      </c>
      <c r="C21" s="161">
        <v>0</v>
      </c>
      <c r="D21" s="161">
        <v>0</v>
      </c>
      <c r="E21" s="161">
        <v>0</v>
      </c>
      <c r="F21" s="161">
        <v>0</v>
      </c>
      <c r="G21" s="161">
        <v>0</v>
      </c>
      <c r="H21" s="161">
        <v>0</v>
      </c>
      <c r="I21" s="161">
        <v>0</v>
      </c>
      <c r="J21" s="162">
        <v>0</v>
      </c>
      <c r="K21" s="161">
        <v>2173.44</v>
      </c>
      <c r="L21" s="167" t="s">
        <v>269</v>
      </c>
    </row>
    <row r="22" spans="1:12" s="158" customFormat="1" x14ac:dyDescent="0.25">
      <c r="A22" s="159" t="s">
        <v>250</v>
      </c>
      <c r="B22" s="86">
        <v>0</v>
      </c>
      <c r="C22" s="86">
        <v>0</v>
      </c>
      <c r="D22" s="86">
        <v>14709.78</v>
      </c>
      <c r="E22" s="86">
        <v>349.39</v>
      </c>
      <c r="F22" s="161">
        <v>0</v>
      </c>
      <c r="G22" s="161">
        <v>0</v>
      </c>
      <c r="H22" s="161">
        <v>0</v>
      </c>
      <c r="I22" s="161">
        <v>0</v>
      </c>
      <c r="J22" s="162">
        <v>0</v>
      </c>
      <c r="K22" s="86">
        <v>417217.54</v>
      </c>
      <c r="L22" s="167" t="s">
        <v>361</v>
      </c>
    </row>
    <row r="23" spans="1:12" s="158" customFormat="1" x14ac:dyDescent="0.25">
      <c r="A23" s="159" t="s">
        <v>251</v>
      </c>
      <c r="B23" s="86">
        <v>17216.04</v>
      </c>
      <c r="C23" s="86">
        <v>319860.23</v>
      </c>
      <c r="D23" s="86">
        <v>48.19</v>
      </c>
      <c r="E23" s="86">
        <v>1.42</v>
      </c>
      <c r="F23" s="161">
        <v>0</v>
      </c>
      <c r="G23" s="161">
        <v>0</v>
      </c>
      <c r="H23" s="161">
        <v>0</v>
      </c>
      <c r="I23" s="161">
        <v>0</v>
      </c>
      <c r="J23" s="162">
        <v>0</v>
      </c>
      <c r="K23" s="86">
        <v>-301192.69</v>
      </c>
      <c r="L23" s="167" t="s">
        <v>362</v>
      </c>
    </row>
    <row r="24" spans="1:12" s="158" customFormat="1" x14ac:dyDescent="0.25">
      <c r="A24" s="159" t="s">
        <v>252</v>
      </c>
      <c r="B24" s="86">
        <v>0</v>
      </c>
      <c r="C24" s="86">
        <v>0</v>
      </c>
      <c r="D24" s="86">
        <v>2984.35</v>
      </c>
      <c r="E24" s="86">
        <v>50.18</v>
      </c>
      <c r="F24" s="161">
        <v>0</v>
      </c>
      <c r="G24" s="161">
        <v>0</v>
      </c>
      <c r="H24" s="161">
        <v>0</v>
      </c>
      <c r="I24" s="161">
        <v>0</v>
      </c>
      <c r="J24" s="162">
        <v>0</v>
      </c>
      <c r="K24" s="86">
        <v>78227.149999999994</v>
      </c>
      <c r="L24" s="167" t="s">
        <v>363</v>
      </c>
    </row>
    <row r="25" spans="1:12" s="158" customFormat="1" ht="30" x14ac:dyDescent="0.25">
      <c r="A25" s="157" t="s">
        <v>253</v>
      </c>
      <c r="B25" s="86">
        <v>812030.6</v>
      </c>
      <c r="C25" s="86">
        <v>0</v>
      </c>
      <c r="D25" s="174">
        <v>0.108</v>
      </c>
      <c r="E25" s="86">
        <v>0.113</v>
      </c>
      <c r="F25" s="161">
        <v>0</v>
      </c>
      <c r="G25" s="161">
        <v>0</v>
      </c>
      <c r="H25" s="161">
        <v>0</v>
      </c>
      <c r="I25" s="161">
        <v>0</v>
      </c>
      <c r="J25" s="162">
        <v>0</v>
      </c>
      <c r="K25" s="86">
        <v>812067.87</v>
      </c>
      <c r="L25" s="172" t="s">
        <v>260</v>
      </c>
    </row>
    <row r="26" spans="1:12" ht="15.75" customHeight="1" x14ac:dyDescent="0.25">
      <c r="A26" s="234" t="s">
        <v>306</v>
      </c>
      <c r="B26" s="234"/>
      <c r="C26" s="234"/>
      <c r="D26" s="234"/>
      <c r="E26" s="234"/>
      <c r="F26" s="234"/>
      <c r="G26" s="234"/>
      <c r="H26" s="234"/>
      <c r="I26" s="234"/>
      <c r="J26" s="234"/>
      <c r="K26" s="234"/>
      <c r="L26" s="93"/>
    </row>
    <row r="27" spans="1:12" ht="15.75" customHeight="1" x14ac:dyDescent="0.25">
      <c r="A27" s="232" t="s">
        <v>307</v>
      </c>
      <c r="B27" s="233"/>
      <c r="C27" s="233"/>
      <c r="D27" s="233"/>
      <c r="E27" s="233"/>
      <c r="F27" s="233"/>
      <c r="G27" s="233"/>
      <c r="H27" s="233"/>
      <c r="I27" s="233"/>
      <c r="J27" s="233"/>
      <c r="K27" s="233"/>
      <c r="L27" s="93"/>
    </row>
    <row r="28" spans="1:12" x14ac:dyDescent="0.25">
      <c r="A28" s="235" t="s">
        <v>3</v>
      </c>
      <c r="B28" s="235"/>
      <c r="C28" s="235"/>
      <c r="D28" s="235"/>
      <c r="E28" s="235"/>
      <c r="F28" s="235"/>
      <c r="G28" s="30"/>
      <c r="H28" s="30"/>
      <c r="I28" s="30"/>
      <c r="J28" s="30"/>
      <c r="K28" s="30"/>
      <c r="L28" s="93"/>
    </row>
  </sheetData>
  <mergeCells count="7">
    <mergeCell ref="A1:L1"/>
    <mergeCell ref="A2:L2"/>
    <mergeCell ref="A27:K27"/>
    <mergeCell ref="A26:K26"/>
    <mergeCell ref="A28:F28"/>
    <mergeCell ref="H3:L3"/>
    <mergeCell ref="D3:F3"/>
  </mergeCells>
  <pageMargins left="0.69" right="0.26" top="0.44" bottom="0.33" header="0.3" footer="0.3"/>
  <pageSetup scale="8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9"/>
  <sheetViews>
    <sheetView view="pageBreakPreview" topLeftCell="A12" zoomScale="85" zoomScaleSheetLayoutView="85" workbookViewId="0">
      <selection activeCell="O16" sqref="O16"/>
    </sheetView>
  </sheetViews>
  <sheetFormatPr defaultRowHeight="12.75" x14ac:dyDescent="0.2"/>
  <cols>
    <col min="1" max="1" width="6.7109375" style="142" customWidth="1"/>
    <col min="2" max="2" width="36.42578125" style="149" customWidth="1"/>
    <col min="3" max="3" width="9.140625" style="142" customWidth="1"/>
    <col min="4" max="7" width="9.28515625" style="142" hidden="1" customWidth="1"/>
    <col min="8" max="8" width="9.28515625" style="142" bestFit="1" customWidth="1"/>
    <col min="9" max="9" width="9.28515625" style="142" hidden="1" customWidth="1"/>
    <col min="10" max="10" width="9.85546875" style="142" hidden="1" customWidth="1"/>
    <col min="11" max="11" width="10.28515625" style="142" hidden="1" customWidth="1"/>
    <col min="12" max="12" width="9.28515625" style="142" hidden="1" customWidth="1"/>
    <col min="13" max="13" width="9" style="142" customWidth="1"/>
    <col min="14" max="14" width="8.5703125" style="142" customWidth="1"/>
    <col min="15" max="15" width="9.42578125" style="142" customWidth="1"/>
    <col min="16" max="16" width="8.85546875" style="142" customWidth="1"/>
    <col min="17" max="17" width="9.28515625" style="142" customWidth="1"/>
    <col min="18" max="20" width="9" style="142" customWidth="1"/>
    <col min="21" max="21" width="33.140625" style="142" customWidth="1"/>
    <col min="22" max="16384" width="9.140625" style="142"/>
  </cols>
  <sheetData>
    <row r="1" spans="1:21" ht="15.75" x14ac:dyDescent="0.25">
      <c r="A1" s="241" t="s">
        <v>190</v>
      </c>
      <c r="B1" s="241"/>
      <c r="C1" s="241"/>
      <c r="D1" s="241"/>
      <c r="E1" s="241"/>
      <c r="F1" s="241"/>
      <c r="G1" s="241"/>
      <c r="H1" s="241"/>
      <c r="I1" s="241"/>
      <c r="J1" s="241"/>
      <c r="K1" s="241"/>
      <c r="L1" s="241"/>
      <c r="M1" s="241"/>
      <c r="N1" s="241"/>
      <c r="O1" s="241"/>
      <c r="P1" s="241"/>
      <c r="Q1" s="241"/>
      <c r="R1" s="241"/>
      <c r="S1" s="241"/>
      <c r="T1" s="241"/>
      <c r="U1" s="241"/>
    </row>
    <row r="2" spans="1:21" ht="21" customHeight="1" x14ac:dyDescent="0.25">
      <c r="A2" s="241" t="s">
        <v>364</v>
      </c>
      <c r="B2" s="241"/>
      <c r="C2" s="241"/>
      <c r="D2" s="241"/>
      <c r="E2" s="241"/>
      <c r="F2" s="241"/>
      <c r="G2" s="241"/>
      <c r="H2" s="241"/>
      <c r="I2" s="241"/>
      <c r="J2" s="241"/>
      <c r="K2" s="241"/>
      <c r="L2" s="241"/>
      <c r="M2" s="241"/>
      <c r="N2" s="241"/>
      <c r="O2" s="241"/>
      <c r="P2" s="241"/>
      <c r="Q2" s="241"/>
      <c r="R2" s="241"/>
      <c r="S2" s="241"/>
      <c r="T2" s="241"/>
      <c r="U2" s="241"/>
    </row>
    <row r="3" spans="1:21" ht="15" x14ac:dyDescent="0.25">
      <c r="A3" s="239" t="s">
        <v>493</v>
      </c>
      <c r="B3" s="240"/>
      <c r="C3" s="240"/>
      <c r="D3" s="240"/>
      <c r="E3" s="240"/>
      <c r="F3" s="240"/>
      <c r="G3" s="240"/>
      <c r="H3" s="240"/>
      <c r="I3" s="240"/>
      <c r="J3" s="240"/>
      <c r="K3" s="240"/>
      <c r="L3" s="240"/>
      <c r="M3" s="240"/>
      <c r="N3" s="240"/>
      <c r="O3" s="240"/>
      <c r="P3" s="240"/>
      <c r="Q3" s="240"/>
      <c r="R3" s="240"/>
      <c r="S3" s="240"/>
      <c r="T3" s="240"/>
      <c r="U3" s="240"/>
    </row>
    <row r="4" spans="1:21" s="147" customFormat="1" ht="45" x14ac:dyDescent="0.25">
      <c r="A4" s="143" t="s">
        <v>313</v>
      </c>
      <c r="B4" s="144" t="s">
        <v>4</v>
      </c>
      <c r="C4" s="145">
        <v>2000</v>
      </c>
      <c r="D4" s="145">
        <v>2001</v>
      </c>
      <c r="E4" s="145">
        <v>2002</v>
      </c>
      <c r="F4" s="145">
        <v>2003</v>
      </c>
      <c r="G4" s="145">
        <v>2004</v>
      </c>
      <c r="H4" s="145">
        <v>2005</v>
      </c>
      <c r="I4" s="145">
        <v>2006</v>
      </c>
      <c r="J4" s="145">
        <v>2007</v>
      </c>
      <c r="K4" s="145">
        <v>2008</v>
      </c>
      <c r="L4" s="145">
        <v>2009</v>
      </c>
      <c r="M4" s="145">
        <v>2010</v>
      </c>
      <c r="N4" s="145">
        <v>2011</v>
      </c>
      <c r="O4" s="145">
        <v>2012</v>
      </c>
      <c r="P4" s="145">
        <v>2013</v>
      </c>
      <c r="Q4" s="146">
        <v>2014</v>
      </c>
      <c r="R4" s="146">
        <v>2015</v>
      </c>
      <c r="S4" s="146">
        <v>2016</v>
      </c>
      <c r="T4" s="146">
        <v>2017</v>
      </c>
      <c r="U4" s="144" t="s">
        <v>482</v>
      </c>
    </row>
    <row r="5" spans="1:21" s="135" customFormat="1" ht="39" customHeight="1" x14ac:dyDescent="0.25">
      <c r="A5" s="26">
        <v>1</v>
      </c>
      <c r="B5" s="117" t="s">
        <v>5</v>
      </c>
      <c r="C5" s="118">
        <v>5634</v>
      </c>
      <c r="D5" s="118">
        <v>4514</v>
      </c>
      <c r="E5" s="118">
        <v>3689</v>
      </c>
      <c r="F5" s="118">
        <v>2609</v>
      </c>
      <c r="G5" s="118">
        <v>2429</v>
      </c>
      <c r="H5" s="118">
        <v>1543.4</v>
      </c>
      <c r="I5" s="118">
        <v>785.13</v>
      </c>
      <c r="J5" s="118">
        <v>424.8</v>
      </c>
      <c r="K5" s="118">
        <v>117.6</v>
      </c>
      <c r="L5" s="120">
        <v>0</v>
      </c>
      <c r="M5" s="118" t="s">
        <v>191</v>
      </c>
      <c r="N5" s="118">
        <v>0</v>
      </c>
      <c r="O5" s="118">
        <v>0</v>
      </c>
      <c r="P5" s="120">
        <v>0</v>
      </c>
      <c r="Q5" s="120">
        <v>0</v>
      </c>
      <c r="R5" s="120">
        <v>0</v>
      </c>
      <c r="S5" s="120">
        <v>0</v>
      </c>
      <c r="T5" s="120">
        <v>0</v>
      </c>
      <c r="U5" s="117" t="s">
        <v>366</v>
      </c>
    </row>
    <row r="6" spans="1:21" s="135" customFormat="1" ht="39" customHeight="1" x14ac:dyDescent="0.25">
      <c r="A6" s="26">
        <v>2</v>
      </c>
      <c r="B6" s="117" t="s">
        <v>6</v>
      </c>
      <c r="C6" s="120">
        <v>14770</v>
      </c>
      <c r="D6" s="118">
        <v>14164</v>
      </c>
      <c r="E6" s="118">
        <v>13167</v>
      </c>
      <c r="F6" s="118">
        <v>12373</v>
      </c>
      <c r="G6" s="118">
        <v>10611</v>
      </c>
      <c r="H6" s="118">
        <v>9702.2000000000007</v>
      </c>
      <c r="I6" s="118">
        <v>6104.7</v>
      </c>
      <c r="J6" s="118">
        <v>1869.9</v>
      </c>
      <c r="K6" s="118">
        <v>549.63800000000003</v>
      </c>
      <c r="L6" s="120">
        <v>0</v>
      </c>
      <c r="M6" s="118" t="s">
        <v>192</v>
      </c>
      <c r="N6" s="118">
        <v>0</v>
      </c>
      <c r="O6" s="118">
        <v>0</v>
      </c>
      <c r="P6" s="120">
        <v>0</v>
      </c>
      <c r="Q6" s="120">
        <v>0</v>
      </c>
      <c r="R6" s="120">
        <v>0</v>
      </c>
      <c r="S6" s="120">
        <v>0</v>
      </c>
      <c r="T6" s="120">
        <v>0</v>
      </c>
      <c r="U6" s="117" t="s">
        <v>483</v>
      </c>
    </row>
    <row r="7" spans="1:21" s="135" customFormat="1" ht="39" customHeight="1" x14ac:dyDescent="0.25">
      <c r="A7" s="26">
        <v>3</v>
      </c>
      <c r="B7" s="117" t="s">
        <v>7</v>
      </c>
      <c r="C7" s="118">
        <v>5</v>
      </c>
      <c r="D7" s="118">
        <v>14</v>
      </c>
      <c r="E7" s="118">
        <v>35</v>
      </c>
      <c r="F7" s="118">
        <v>32</v>
      </c>
      <c r="G7" s="118">
        <v>30</v>
      </c>
      <c r="H7" s="118">
        <v>18</v>
      </c>
      <c r="I7" s="118">
        <v>373.5</v>
      </c>
      <c r="J7" s="118">
        <v>72.599999999999994</v>
      </c>
      <c r="K7" s="118">
        <v>79.099999999999994</v>
      </c>
      <c r="L7" s="120">
        <v>0</v>
      </c>
      <c r="M7" s="120">
        <v>0</v>
      </c>
      <c r="N7" s="120">
        <v>0</v>
      </c>
      <c r="O7" s="118">
        <v>0</v>
      </c>
      <c r="P7" s="120">
        <v>0</v>
      </c>
      <c r="Q7" s="120">
        <v>0</v>
      </c>
      <c r="R7" s="120">
        <v>0</v>
      </c>
      <c r="S7" s="120">
        <v>0</v>
      </c>
      <c r="T7" s="120">
        <v>0</v>
      </c>
      <c r="U7" s="117" t="s">
        <v>484</v>
      </c>
    </row>
    <row r="8" spans="1:21" s="135" customFormat="1" ht="39" customHeight="1" x14ac:dyDescent="0.25">
      <c r="A8" s="26">
        <v>4</v>
      </c>
      <c r="B8" s="117" t="s">
        <v>8</v>
      </c>
      <c r="C8" s="118" t="s">
        <v>9</v>
      </c>
      <c r="D8" s="120">
        <v>0</v>
      </c>
      <c r="E8" s="120">
        <v>0</v>
      </c>
      <c r="F8" s="120">
        <v>0</v>
      </c>
      <c r="G8" s="120">
        <v>0</v>
      </c>
      <c r="H8" s="120">
        <v>0</v>
      </c>
      <c r="I8" s="120">
        <v>0</v>
      </c>
      <c r="J8" s="120">
        <v>0</v>
      </c>
      <c r="K8" s="118" t="s">
        <v>9</v>
      </c>
      <c r="L8" s="120">
        <v>0</v>
      </c>
      <c r="M8" s="120">
        <v>0</v>
      </c>
      <c r="N8" s="120">
        <v>0</v>
      </c>
      <c r="O8" s="120">
        <v>0</v>
      </c>
      <c r="P8" s="120">
        <v>0</v>
      </c>
      <c r="Q8" s="120">
        <v>0</v>
      </c>
      <c r="R8" s="120">
        <v>0</v>
      </c>
      <c r="S8" s="120">
        <v>0</v>
      </c>
      <c r="T8" s="120">
        <v>0</v>
      </c>
      <c r="U8" s="117" t="s">
        <v>485</v>
      </c>
    </row>
    <row r="9" spans="1:21" s="135" customFormat="1" ht="39" customHeight="1" x14ac:dyDescent="0.25">
      <c r="A9" s="26">
        <v>5</v>
      </c>
      <c r="B9" s="117" t="s">
        <v>10</v>
      </c>
      <c r="C9" s="118" t="s">
        <v>9</v>
      </c>
      <c r="D9" s="120">
        <v>0</v>
      </c>
      <c r="E9" s="120">
        <v>0</v>
      </c>
      <c r="F9" s="120">
        <v>0</v>
      </c>
      <c r="G9" s="120">
        <v>0</v>
      </c>
      <c r="H9" s="120">
        <v>0</v>
      </c>
      <c r="I9" s="120">
        <v>0</v>
      </c>
      <c r="J9" s="120">
        <v>0</v>
      </c>
      <c r="K9" s="118" t="s">
        <v>9</v>
      </c>
      <c r="L9" s="120">
        <v>0</v>
      </c>
      <c r="M9" s="120">
        <v>0</v>
      </c>
      <c r="N9" s="120">
        <v>0</v>
      </c>
      <c r="O9" s="120">
        <v>0</v>
      </c>
      <c r="P9" s="120">
        <v>0</v>
      </c>
      <c r="Q9" s="120">
        <v>0</v>
      </c>
      <c r="R9" s="120">
        <v>0</v>
      </c>
      <c r="S9" s="120">
        <v>0</v>
      </c>
      <c r="T9" s="120">
        <v>27.652000000000001</v>
      </c>
      <c r="U9" s="117" t="s">
        <v>486</v>
      </c>
    </row>
    <row r="10" spans="1:21" s="135" customFormat="1" ht="39" customHeight="1" x14ac:dyDescent="0.25">
      <c r="A10" s="26">
        <v>6</v>
      </c>
      <c r="B10" s="122" t="s">
        <v>11</v>
      </c>
      <c r="C10" s="120" t="s">
        <v>9</v>
      </c>
      <c r="D10" s="120" t="s">
        <v>9</v>
      </c>
      <c r="E10" s="120" t="s">
        <v>9</v>
      </c>
      <c r="F10" s="120" t="s">
        <v>9</v>
      </c>
      <c r="G10" s="120" t="s">
        <v>9</v>
      </c>
      <c r="H10" s="120" t="s">
        <v>9</v>
      </c>
      <c r="I10" s="120" t="s">
        <v>9</v>
      </c>
      <c r="J10" s="120" t="s">
        <v>9</v>
      </c>
      <c r="K10" s="120" t="s">
        <v>9</v>
      </c>
      <c r="L10" s="120">
        <v>0</v>
      </c>
      <c r="M10" s="120">
        <v>0</v>
      </c>
      <c r="N10" s="120">
        <v>0</v>
      </c>
      <c r="O10" s="120">
        <v>0</v>
      </c>
      <c r="P10" s="120">
        <v>0</v>
      </c>
      <c r="Q10" s="120">
        <v>0</v>
      </c>
      <c r="R10" s="120">
        <v>0</v>
      </c>
      <c r="S10" s="120">
        <v>0</v>
      </c>
      <c r="T10" s="120">
        <v>0</v>
      </c>
      <c r="U10" s="122" t="s">
        <v>487</v>
      </c>
    </row>
    <row r="11" spans="1:21" s="135" customFormat="1" ht="39" customHeight="1" x14ac:dyDescent="0.25">
      <c r="A11" s="26">
        <v>7</v>
      </c>
      <c r="B11" s="117" t="s">
        <v>193</v>
      </c>
      <c r="C11" s="118">
        <v>17509</v>
      </c>
      <c r="D11" s="118">
        <v>16459</v>
      </c>
      <c r="E11" s="118">
        <v>18957</v>
      </c>
      <c r="F11" s="118">
        <v>18239</v>
      </c>
      <c r="G11" s="118">
        <v>16631</v>
      </c>
      <c r="H11" s="118">
        <v>17433.28</v>
      </c>
      <c r="I11" s="118">
        <v>13877.8</v>
      </c>
      <c r="J11" s="118">
        <v>9538</v>
      </c>
      <c r="K11" s="118">
        <v>12035.7</v>
      </c>
      <c r="L11" s="118">
        <v>11248.5</v>
      </c>
      <c r="M11" s="118">
        <v>15222.8</v>
      </c>
      <c r="N11" s="118">
        <v>17741</v>
      </c>
      <c r="O11" s="118">
        <v>15412</v>
      </c>
      <c r="P11" s="118">
        <v>17663.8</v>
      </c>
      <c r="Q11" s="120">
        <v>19621.276999999998</v>
      </c>
      <c r="R11" s="128">
        <v>19324.792000000001</v>
      </c>
      <c r="S11" s="128">
        <v>18003.149000000001</v>
      </c>
      <c r="T11" s="128">
        <v>19070.96</v>
      </c>
      <c r="U11" s="117" t="s">
        <v>488</v>
      </c>
    </row>
    <row r="12" spans="1:21" s="135" customFormat="1" ht="39" customHeight="1" x14ac:dyDescent="0.25">
      <c r="A12" s="26">
        <v>8</v>
      </c>
      <c r="B12" s="125" t="s">
        <v>194</v>
      </c>
      <c r="C12" s="118" t="s">
        <v>9</v>
      </c>
      <c r="D12" s="120">
        <v>0</v>
      </c>
      <c r="E12" s="120">
        <v>0</v>
      </c>
      <c r="F12" s="120">
        <v>0</v>
      </c>
      <c r="G12" s="120">
        <v>0</v>
      </c>
      <c r="H12" s="120">
        <v>0</v>
      </c>
      <c r="I12" s="120">
        <v>0</v>
      </c>
      <c r="J12" s="120">
        <v>0</v>
      </c>
      <c r="K12" s="118" t="s">
        <v>9</v>
      </c>
      <c r="L12" s="118" t="s">
        <v>9</v>
      </c>
      <c r="M12" s="118" t="s">
        <v>9</v>
      </c>
      <c r="N12" s="120">
        <v>0</v>
      </c>
      <c r="O12" s="120">
        <v>0</v>
      </c>
      <c r="P12" s="120">
        <v>0</v>
      </c>
      <c r="Q12" s="120">
        <v>0</v>
      </c>
      <c r="R12" s="120">
        <v>0</v>
      </c>
      <c r="S12" s="120">
        <v>0</v>
      </c>
      <c r="T12" s="120">
        <v>0</v>
      </c>
      <c r="U12" s="125" t="s">
        <v>489</v>
      </c>
    </row>
    <row r="13" spans="1:21" s="135" customFormat="1" ht="39" customHeight="1" x14ac:dyDescent="0.25">
      <c r="A13" s="26">
        <v>9</v>
      </c>
      <c r="B13" s="125" t="s">
        <v>195</v>
      </c>
      <c r="C13" s="118">
        <v>14061</v>
      </c>
      <c r="D13" s="118">
        <v>14868</v>
      </c>
      <c r="E13" s="118">
        <v>14606</v>
      </c>
      <c r="F13" s="118">
        <v>19216</v>
      </c>
      <c r="G13" s="118">
        <v>25592</v>
      </c>
      <c r="H13" s="118">
        <v>24789.200000000001</v>
      </c>
      <c r="I13" s="118">
        <v>30386.400000000001</v>
      </c>
      <c r="J13" s="118">
        <v>41213.599999999999</v>
      </c>
      <c r="K13" s="118">
        <v>45558.2</v>
      </c>
      <c r="L13" s="118">
        <v>47657.1</v>
      </c>
      <c r="M13" s="118">
        <v>47613.3</v>
      </c>
      <c r="N13" s="118">
        <v>48476.6</v>
      </c>
      <c r="O13" s="120">
        <v>48177.847999999998</v>
      </c>
      <c r="P13" s="118">
        <v>40650.6</v>
      </c>
      <c r="Q13" s="120">
        <v>54937.917000000001</v>
      </c>
      <c r="R13" s="128">
        <v>53313.733</v>
      </c>
      <c r="S13" s="128">
        <v>56958.703000000001</v>
      </c>
      <c r="T13" s="128">
        <v>65508.741000000002</v>
      </c>
      <c r="U13" s="125" t="s">
        <v>490</v>
      </c>
    </row>
    <row r="14" spans="1:21" s="135" customFormat="1" ht="39" customHeight="1" x14ac:dyDescent="0.25">
      <c r="A14" s="26">
        <v>10</v>
      </c>
      <c r="B14" s="125" t="s">
        <v>196</v>
      </c>
      <c r="C14" s="118">
        <v>107</v>
      </c>
      <c r="D14" s="118">
        <v>85</v>
      </c>
      <c r="E14" s="118">
        <v>37914</v>
      </c>
      <c r="F14" s="120">
        <v>0</v>
      </c>
      <c r="G14" s="120" t="s">
        <v>197</v>
      </c>
      <c r="H14" s="120" t="s">
        <v>198</v>
      </c>
      <c r="I14" s="120" t="s">
        <v>199</v>
      </c>
      <c r="J14" s="120" t="s">
        <v>12</v>
      </c>
      <c r="K14" s="120" t="s">
        <v>200</v>
      </c>
      <c r="L14" s="120" t="s">
        <v>201</v>
      </c>
      <c r="M14" s="120" t="s">
        <v>202</v>
      </c>
      <c r="N14" s="120" t="s">
        <v>203</v>
      </c>
      <c r="O14" s="120" t="s">
        <v>204</v>
      </c>
      <c r="P14" s="120" t="s">
        <v>205</v>
      </c>
      <c r="Q14" s="120" t="s">
        <v>206</v>
      </c>
      <c r="R14" s="128" t="s">
        <v>207</v>
      </c>
      <c r="S14" s="128">
        <v>2510.6541999999999</v>
      </c>
      <c r="T14" s="128">
        <v>3178.0221999999999</v>
      </c>
      <c r="U14" s="125" t="s">
        <v>491</v>
      </c>
    </row>
    <row r="15" spans="1:21" s="135" customFormat="1" ht="39" customHeight="1" x14ac:dyDescent="0.25">
      <c r="A15" s="28"/>
      <c r="B15" s="117" t="s">
        <v>13</v>
      </c>
      <c r="C15" s="128">
        <v>52093</v>
      </c>
      <c r="D15" s="27">
        <v>50104</v>
      </c>
      <c r="E15" s="27">
        <v>88368</v>
      </c>
      <c r="F15" s="27">
        <v>52469</v>
      </c>
      <c r="G15" s="27">
        <v>55303</v>
      </c>
      <c r="H15" s="27">
        <v>53501.1</v>
      </c>
      <c r="I15" s="27">
        <v>51554.47</v>
      </c>
      <c r="J15" s="27">
        <v>53276.92</v>
      </c>
      <c r="K15" s="27">
        <v>58600.95</v>
      </c>
      <c r="L15" s="128">
        <v>59248.38</v>
      </c>
      <c r="M15" s="27">
        <v>63580</v>
      </c>
      <c r="N15" s="27">
        <v>66677.929999999993</v>
      </c>
      <c r="O15" s="128">
        <v>64133.72</v>
      </c>
      <c r="P15" s="27">
        <v>59162.47</v>
      </c>
      <c r="Q15" s="128">
        <v>75807.539999999994</v>
      </c>
      <c r="R15" s="128">
        <v>73971.149999999994</v>
      </c>
      <c r="S15" s="128"/>
      <c r="T15" s="128"/>
      <c r="U15" s="117" t="s">
        <v>492</v>
      </c>
    </row>
    <row r="16" spans="1:21" s="135" customFormat="1" ht="18.75" customHeight="1" x14ac:dyDescent="0.25">
      <c r="A16" s="135" t="s">
        <v>309</v>
      </c>
      <c r="B16" s="138"/>
      <c r="U16" s="138"/>
    </row>
    <row r="17" spans="1:21" s="135" customFormat="1" ht="18.75" customHeight="1" x14ac:dyDescent="0.25">
      <c r="A17" s="135" t="s">
        <v>308</v>
      </c>
      <c r="B17" s="138"/>
      <c r="U17" s="138"/>
    </row>
    <row r="18" spans="1:21" s="135" customFormat="1" ht="18.75" customHeight="1" x14ac:dyDescent="0.25">
      <c r="A18" s="135" t="s">
        <v>161</v>
      </c>
      <c r="B18" s="138"/>
      <c r="C18" s="135" t="s">
        <v>160</v>
      </c>
      <c r="O18" s="135" t="s">
        <v>159</v>
      </c>
      <c r="U18" s="138"/>
    </row>
    <row r="19" spans="1:21" s="135" customFormat="1" ht="18.75" customHeight="1" x14ac:dyDescent="0.25">
      <c r="A19" s="135" t="s">
        <v>162</v>
      </c>
      <c r="C19" s="135" t="s">
        <v>14</v>
      </c>
      <c r="U19" s="148"/>
    </row>
  </sheetData>
  <mergeCells count="3">
    <mergeCell ref="A3:U3"/>
    <mergeCell ref="A1:U1"/>
    <mergeCell ref="A2:U2"/>
  </mergeCells>
  <pageMargins left="0.5" right="0.37" top="0.37" bottom="0.32" header="0.3" footer="0.3"/>
  <pageSetup scale="77"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4"/>
  <sheetViews>
    <sheetView view="pageBreakPreview" topLeftCell="A13" zoomScaleSheetLayoutView="100" workbookViewId="0">
      <selection activeCell="O16" sqref="O16"/>
    </sheetView>
  </sheetViews>
  <sheetFormatPr defaultRowHeight="12.75" x14ac:dyDescent="0.2"/>
  <cols>
    <col min="1" max="1" width="6.7109375" style="113" customWidth="1"/>
    <col min="2" max="2" width="36.42578125" style="141" customWidth="1"/>
    <col min="3" max="3" width="9.140625" style="113" customWidth="1"/>
    <col min="4" max="7" width="9.28515625" style="113" hidden="1" customWidth="1"/>
    <col min="8" max="8" width="9.42578125" style="113" bestFit="1" customWidth="1"/>
    <col min="9" max="9" width="9.28515625" style="113" hidden="1" customWidth="1"/>
    <col min="10" max="10" width="9.85546875" style="113" hidden="1" customWidth="1"/>
    <col min="11" max="11" width="10.28515625" style="113" hidden="1" customWidth="1"/>
    <col min="12" max="12" width="9.28515625" style="113" hidden="1" customWidth="1"/>
    <col min="13" max="14" width="9.42578125" style="113" bestFit="1" customWidth="1"/>
    <col min="15" max="15" width="10.42578125" style="113" bestFit="1" customWidth="1"/>
    <col min="16" max="16" width="11" style="113" bestFit="1" customWidth="1"/>
    <col min="17" max="20" width="10.85546875" style="113" customWidth="1"/>
    <col min="21" max="21" width="36.42578125" style="113" customWidth="1"/>
    <col min="22" max="16384" width="9.140625" style="113"/>
  </cols>
  <sheetData>
    <row r="1" spans="1:21" ht="24" customHeight="1" x14ac:dyDescent="0.25">
      <c r="A1" s="242" t="s">
        <v>157</v>
      </c>
      <c r="B1" s="242"/>
      <c r="C1" s="242"/>
      <c r="D1" s="242"/>
      <c r="E1" s="242"/>
      <c r="F1" s="242"/>
      <c r="G1" s="242"/>
      <c r="H1" s="242"/>
      <c r="I1" s="242"/>
      <c r="J1" s="242"/>
      <c r="K1" s="242"/>
      <c r="L1" s="242"/>
      <c r="M1" s="242"/>
      <c r="N1" s="242"/>
      <c r="O1" s="242"/>
      <c r="P1" s="242"/>
      <c r="Q1" s="242"/>
      <c r="R1" s="242"/>
      <c r="S1" s="242"/>
      <c r="T1" s="242"/>
      <c r="U1" s="242"/>
    </row>
    <row r="2" spans="1:21" ht="20.25" customHeight="1" x14ac:dyDescent="0.2">
      <c r="A2" s="243" t="s">
        <v>367</v>
      </c>
      <c r="B2" s="243"/>
      <c r="C2" s="243"/>
      <c r="D2" s="243"/>
      <c r="E2" s="243"/>
      <c r="F2" s="243"/>
      <c r="G2" s="243"/>
      <c r="H2" s="243"/>
      <c r="I2" s="243"/>
      <c r="J2" s="243"/>
      <c r="K2" s="243"/>
      <c r="L2" s="243"/>
      <c r="M2" s="243"/>
      <c r="N2" s="243"/>
      <c r="O2" s="243"/>
      <c r="P2" s="243"/>
      <c r="Q2" s="243"/>
      <c r="R2" s="243"/>
      <c r="S2" s="243"/>
      <c r="T2" s="243"/>
      <c r="U2" s="243"/>
    </row>
    <row r="3" spans="1:21" ht="15" x14ac:dyDescent="0.2">
      <c r="A3" s="180"/>
      <c r="B3" s="31"/>
      <c r="C3" s="31"/>
      <c r="D3" s="31"/>
      <c r="E3" s="31"/>
      <c r="F3" s="31"/>
      <c r="G3" s="31"/>
      <c r="H3" s="31"/>
      <c r="I3" s="31"/>
      <c r="J3" s="31"/>
      <c r="K3" s="31"/>
      <c r="L3" s="31"/>
      <c r="M3" s="31"/>
      <c r="N3" s="31"/>
      <c r="O3" s="31"/>
      <c r="P3" s="31"/>
      <c r="Q3" s="31"/>
      <c r="R3" s="31"/>
      <c r="S3" s="31"/>
      <c r="T3" s="31"/>
      <c r="U3" s="114" t="s">
        <v>310</v>
      </c>
    </row>
    <row r="4" spans="1:21" s="32" customFormat="1" ht="45" x14ac:dyDescent="0.25">
      <c r="A4" s="25" t="s">
        <v>313</v>
      </c>
      <c r="B4" s="25" t="s">
        <v>4</v>
      </c>
      <c r="C4" s="115">
        <v>2000</v>
      </c>
      <c r="D4" s="115">
        <v>2001</v>
      </c>
      <c r="E4" s="115">
        <v>2002</v>
      </c>
      <c r="F4" s="115">
        <v>2003</v>
      </c>
      <c r="G4" s="115">
        <v>2004</v>
      </c>
      <c r="H4" s="115">
        <v>2005</v>
      </c>
      <c r="I4" s="115">
        <v>2006</v>
      </c>
      <c r="J4" s="115">
        <v>2007</v>
      </c>
      <c r="K4" s="115">
        <v>2008</v>
      </c>
      <c r="L4" s="115">
        <v>2009</v>
      </c>
      <c r="M4" s="115">
        <v>2010</v>
      </c>
      <c r="N4" s="115">
        <v>2011</v>
      </c>
      <c r="O4" s="115">
        <v>2012</v>
      </c>
      <c r="P4" s="115">
        <v>2013</v>
      </c>
      <c r="Q4" s="116">
        <v>2014</v>
      </c>
      <c r="R4" s="116">
        <v>2015</v>
      </c>
      <c r="S4" s="116">
        <v>2016</v>
      </c>
      <c r="T4" s="116">
        <v>2017</v>
      </c>
      <c r="U4" s="25" t="s">
        <v>365</v>
      </c>
    </row>
    <row r="5" spans="1:21" s="31" customFormat="1" ht="33.75" customHeight="1" x14ac:dyDescent="0.25">
      <c r="A5" s="26">
        <v>1</v>
      </c>
      <c r="B5" s="117" t="s">
        <v>5</v>
      </c>
      <c r="C5" s="118">
        <v>3002</v>
      </c>
      <c r="D5" s="118">
        <v>2196</v>
      </c>
      <c r="E5" s="118">
        <v>1680</v>
      </c>
      <c r="F5" s="118">
        <v>829</v>
      </c>
      <c r="G5" s="118">
        <v>426</v>
      </c>
      <c r="H5" s="118">
        <v>337.3</v>
      </c>
      <c r="I5" s="118">
        <v>514.9</v>
      </c>
      <c r="J5" s="118">
        <v>274.89999999999998</v>
      </c>
      <c r="K5" s="118">
        <v>101.6</v>
      </c>
      <c r="L5" s="118" t="s">
        <v>208</v>
      </c>
      <c r="M5" s="119" t="s">
        <v>209</v>
      </c>
      <c r="N5" s="118">
        <v>0</v>
      </c>
      <c r="O5" s="118">
        <v>0</v>
      </c>
      <c r="P5" s="118">
        <v>0</v>
      </c>
      <c r="Q5" s="120">
        <v>0</v>
      </c>
      <c r="R5" s="120">
        <v>0</v>
      </c>
      <c r="S5" s="120">
        <v>0</v>
      </c>
      <c r="T5" s="120"/>
      <c r="U5" s="121" t="s">
        <v>497</v>
      </c>
    </row>
    <row r="6" spans="1:21" s="31" customFormat="1" ht="33.75" customHeight="1" x14ac:dyDescent="0.25">
      <c r="A6" s="26">
        <v>2</v>
      </c>
      <c r="B6" s="117" t="s">
        <v>6</v>
      </c>
      <c r="C6" s="118">
        <v>2612</v>
      </c>
      <c r="D6" s="118">
        <v>2315</v>
      </c>
      <c r="E6" s="118">
        <v>2210</v>
      </c>
      <c r="F6" s="118">
        <v>1777</v>
      </c>
      <c r="G6" s="118">
        <v>1808</v>
      </c>
      <c r="H6" s="118">
        <v>1609</v>
      </c>
      <c r="I6" s="118">
        <v>3017.9</v>
      </c>
      <c r="J6" s="118">
        <v>723.6</v>
      </c>
      <c r="K6" s="118">
        <v>109.7</v>
      </c>
      <c r="L6" s="118" t="s">
        <v>210</v>
      </c>
      <c r="M6" s="119" t="s">
        <v>211</v>
      </c>
      <c r="N6" s="118">
        <v>0</v>
      </c>
      <c r="O6" s="118">
        <v>0</v>
      </c>
      <c r="P6" s="118">
        <v>0</v>
      </c>
      <c r="Q6" s="120">
        <v>0</v>
      </c>
      <c r="R6" s="120">
        <v>0</v>
      </c>
      <c r="S6" s="120">
        <v>0</v>
      </c>
      <c r="T6" s="120"/>
      <c r="U6" s="121" t="s">
        <v>496</v>
      </c>
    </row>
    <row r="7" spans="1:21" s="31" customFormat="1" ht="33.75" customHeight="1" x14ac:dyDescent="0.25">
      <c r="A7" s="26">
        <v>3</v>
      </c>
      <c r="B7" s="117" t="s">
        <v>7</v>
      </c>
      <c r="C7" s="118" t="s">
        <v>9</v>
      </c>
      <c r="D7" s="118">
        <v>5</v>
      </c>
      <c r="E7" s="118">
        <v>29</v>
      </c>
      <c r="F7" s="118">
        <v>4</v>
      </c>
      <c r="G7" s="118">
        <v>10</v>
      </c>
      <c r="H7" s="118">
        <v>14.3</v>
      </c>
      <c r="I7" s="120">
        <v>0</v>
      </c>
      <c r="J7" s="120">
        <v>0</v>
      </c>
      <c r="K7" s="118">
        <v>6.6</v>
      </c>
      <c r="L7" s="120">
        <v>0</v>
      </c>
      <c r="M7" s="120">
        <v>0</v>
      </c>
      <c r="N7" s="118">
        <v>0</v>
      </c>
      <c r="O7" s="118">
        <v>0</v>
      </c>
      <c r="P7" s="118">
        <v>0</v>
      </c>
      <c r="Q7" s="120">
        <v>0</v>
      </c>
      <c r="R7" s="120">
        <v>0</v>
      </c>
      <c r="S7" s="120">
        <v>0</v>
      </c>
      <c r="T7" s="120"/>
      <c r="U7" s="121" t="s">
        <v>495</v>
      </c>
    </row>
    <row r="8" spans="1:21" s="31" customFormat="1" ht="33.75" customHeight="1" x14ac:dyDescent="0.25">
      <c r="A8" s="26">
        <v>4</v>
      </c>
      <c r="B8" s="122" t="s">
        <v>8</v>
      </c>
      <c r="C8" s="120">
        <v>52</v>
      </c>
      <c r="D8" s="120">
        <v>60</v>
      </c>
      <c r="E8" s="120">
        <v>22</v>
      </c>
      <c r="F8" s="120">
        <v>0</v>
      </c>
      <c r="G8" s="120">
        <v>0</v>
      </c>
      <c r="H8" s="120">
        <v>0</v>
      </c>
      <c r="I8" s="120">
        <v>0</v>
      </c>
      <c r="J8" s="120">
        <v>0</v>
      </c>
      <c r="K8" s="120">
        <v>65.599999999999994</v>
      </c>
      <c r="L8" s="120">
        <v>0</v>
      </c>
      <c r="M8" s="120">
        <v>0</v>
      </c>
      <c r="N8" s="120">
        <v>0</v>
      </c>
      <c r="O8" s="120">
        <v>0</v>
      </c>
      <c r="P8" s="120">
        <v>0</v>
      </c>
      <c r="Q8" s="120">
        <v>0</v>
      </c>
      <c r="R8" s="120">
        <v>0</v>
      </c>
      <c r="S8" s="120">
        <v>0</v>
      </c>
      <c r="T8" s="120"/>
      <c r="U8" s="123" t="s">
        <v>498</v>
      </c>
    </row>
    <row r="9" spans="1:21" s="31" customFormat="1" ht="33.75" customHeight="1" x14ac:dyDescent="0.25">
      <c r="A9" s="26">
        <v>5</v>
      </c>
      <c r="B9" s="122" t="s">
        <v>10</v>
      </c>
      <c r="C9" s="120">
        <v>40</v>
      </c>
      <c r="D9" s="120">
        <v>10</v>
      </c>
      <c r="E9" s="120">
        <v>25</v>
      </c>
      <c r="F9" s="120">
        <v>0</v>
      </c>
      <c r="G9" s="120">
        <v>0</v>
      </c>
      <c r="H9" s="120">
        <v>0</v>
      </c>
      <c r="I9" s="120">
        <v>0</v>
      </c>
      <c r="J9" s="120">
        <v>0</v>
      </c>
      <c r="K9" s="120">
        <v>59.03</v>
      </c>
      <c r="L9" s="120">
        <v>0</v>
      </c>
      <c r="M9" s="120">
        <v>0</v>
      </c>
      <c r="N9" s="120">
        <v>0</v>
      </c>
      <c r="O9" s="120">
        <v>0</v>
      </c>
      <c r="P9" s="120">
        <v>0</v>
      </c>
      <c r="Q9" s="120">
        <v>0</v>
      </c>
      <c r="R9" s="120">
        <v>0</v>
      </c>
      <c r="S9" s="120">
        <v>0</v>
      </c>
      <c r="T9" s="120"/>
      <c r="U9" s="123" t="s">
        <v>499</v>
      </c>
    </row>
    <row r="10" spans="1:21" s="31" customFormat="1" ht="33.75" customHeight="1" x14ac:dyDescent="0.25">
      <c r="A10" s="26">
        <v>6</v>
      </c>
      <c r="B10" s="122" t="s">
        <v>11</v>
      </c>
      <c r="C10" s="120" t="s">
        <v>9</v>
      </c>
      <c r="D10" s="120" t="s">
        <v>9</v>
      </c>
      <c r="E10" s="120" t="s">
        <v>9</v>
      </c>
      <c r="F10" s="120" t="s">
        <v>9</v>
      </c>
      <c r="G10" s="120" t="s">
        <v>9</v>
      </c>
      <c r="H10" s="120" t="s">
        <v>9</v>
      </c>
      <c r="I10" s="120" t="s">
        <v>9</v>
      </c>
      <c r="J10" s="120" t="s">
        <v>9</v>
      </c>
      <c r="K10" s="120" t="s">
        <v>9</v>
      </c>
      <c r="L10" s="120">
        <v>0</v>
      </c>
      <c r="M10" s="120">
        <v>0</v>
      </c>
      <c r="N10" s="120">
        <v>0</v>
      </c>
      <c r="O10" s="120">
        <v>0</v>
      </c>
      <c r="P10" s="120">
        <v>0</v>
      </c>
      <c r="Q10" s="120">
        <v>0</v>
      </c>
      <c r="R10" s="120">
        <v>0</v>
      </c>
      <c r="S10" s="120">
        <v>0</v>
      </c>
      <c r="T10" s="120"/>
      <c r="U10" s="123" t="s">
        <v>500</v>
      </c>
    </row>
    <row r="11" spans="1:21" s="31" customFormat="1" ht="33.75" customHeight="1" x14ac:dyDescent="0.25">
      <c r="A11" s="26">
        <v>7</v>
      </c>
      <c r="B11" s="117" t="s">
        <v>193</v>
      </c>
      <c r="C11" s="118">
        <v>11043</v>
      </c>
      <c r="D11" s="118">
        <v>8471</v>
      </c>
      <c r="E11" s="118">
        <v>9510</v>
      </c>
      <c r="F11" s="118">
        <v>9798</v>
      </c>
      <c r="G11" s="118">
        <v>6781</v>
      </c>
      <c r="H11" s="118">
        <v>1494.5</v>
      </c>
      <c r="I11" s="118">
        <v>3636.8</v>
      </c>
      <c r="J11" s="118">
        <v>634</v>
      </c>
      <c r="K11" s="118">
        <v>1563.7</v>
      </c>
      <c r="L11" s="118">
        <v>34.700000000000003</v>
      </c>
      <c r="M11" s="120">
        <v>0</v>
      </c>
      <c r="N11" s="118">
        <v>0</v>
      </c>
      <c r="O11" s="118">
        <v>0</v>
      </c>
      <c r="P11" s="118">
        <v>0</v>
      </c>
      <c r="Q11" s="120">
        <v>0</v>
      </c>
      <c r="R11" s="120">
        <v>0</v>
      </c>
      <c r="S11" s="120">
        <v>0</v>
      </c>
      <c r="T11" s="120"/>
      <c r="U11" s="121" t="s">
        <v>501</v>
      </c>
    </row>
    <row r="12" spans="1:21" s="31" customFormat="1" ht="33.75" customHeight="1" x14ac:dyDescent="0.25">
      <c r="A12" s="26">
        <v>8</v>
      </c>
      <c r="B12" s="124" t="s">
        <v>15</v>
      </c>
      <c r="C12" s="120">
        <v>1274</v>
      </c>
      <c r="D12" s="120">
        <v>0</v>
      </c>
      <c r="E12" s="120">
        <v>0</v>
      </c>
      <c r="F12" s="120">
        <v>0</v>
      </c>
      <c r="G12" s="120">
        <v>0</v>
      </c>
      <c r="H12" s="120">
        <v>0</v>
      </c>
      <c r="I12" s="120">
        <v>0</v>
      </c>
      <c r="J12" s="120">
        <v>0</v>
      </c>
      <c r="K12" s="120">
        <v>0</v>
      </c>
      <c r="L12" s="120">
        <v>0</v>
      </c>
      <c r="M12" s="120">
        <v>0</v>
      </c>
      <c r="N12" s="120">
        <v>0</v>
      </c>
      <c r="O12" s="120">
        <v>0</v>
      </c>
      <c r="P12" s="120">
        <v>0</v>
      </c>
      <c r="Q12" s="120">
        <v>0</v>
      </c>
      <c r="R12" s="120">
        <v>0</v>
      </c>
      <c r="S12" s="120">
        <v>0</v>
      </c>
      <c r="T12" s="120"/>
      <c r="U12" s="123" t="s">
        <v>502</v>
      </c>
    </row>
    <row r="13" spans="1:21" s="31" customFormat="1" ht="33.75" customHeight="1" x14ac:dyDescent="0.25">
      <c r="A13" s="26">
        <v>9</v>
      </c>
      <c r="B13" s="125" t="s">
        <v>212</v>
      </c>
      <c r="C13" s="118">
        <v>3583</v>
      </c>
      <c r="D13" s="118">
        <v>2973</v>
      </c>
      <c r="E13" s="118">
        <v>3207</v>
      </c>
      <c r="F13" s="118">
        <v>3648</v>
      </c>
      <c r="G13" s="118">
        <v>7228</v>
      </c>
      <c r="H13" s="118">
        <v>8854.2999999999993</v>
      </c>
      <c r="I13" s="118">
        <v>6137</v>
      </c>
      <c r="J13" s="118">
        <v>14576.6</v>
      </c>
      <c r="K13" s="118">
        <v>10831.7</v>
      </c>
      <c r="L13" s="118">
        <v>9386.4</v>
      </c>
      <c r="M13" s="118">
        <v>12503</v>
      </c>
      <c r="N13" s="27">
        <v>10266.39</v>
      </c>
      <c r="O13" s="126">
        <v>15646.511</v>
      </c>
      <c r="P13" s="119">
        <v>8029.4350000000004</v>
      </c>
      <c r="Q13" s="127">
        <v>8050.0910000000003</v>
      </c>
      <c r="R13" s="127">
        <v>11777.72</v>
      </c>
      <c r="S13" s="128">
        <v>10884.294</v>
      </c>
      <c r="T13" s="127">
        <v>9376.9470000000001</v>
      </c>
      <c r="U13" s="129" t="s">
        <v>503</v>
      </c>
    </row>
    <row r="14" spans="1:21" s="31" customFormat="1" ht="33.75" customHeight="1" x14ac:dyDescent="0.25">
      <c r="A14" s="26">
        <v>10</v>
      </c>
      <c r="B14" s="125" t="s">
        <v>213</v>
      </c>
      <c r="C14" s="118">
        <v>20</v>
      </c>
      <c r="D14" s="118">
        <v>25</v>
      </c>
      <c r="E14" s="118">
        <v>25</v>
      </c>
      <c r="F14" s="118">
        <v>0</v>
      </c>
      <c r="G14" s="118">
        <v>60</v>
      </c>
      <c r="H14" s="118">
        <v>15.3</v>
      </c>
      <c r="I14" s="120">
        <v>0</v>
      </c>
      <c r="J14" s="118">
        <v>27.2</v>
      </c>
      <c r="K14" s="118">
        <v>101</v>
      </c>
      <c r="L14" s="118">
        <v>238</v>
      </c>
      <c r="M14" s="119">
        <v>115.08499999999999</v>
      </c>
      <c r="N14" s="118">
        <v>0</v>
      </c>
      <c r="O14" s="118">
        <v>136</v>
      </c>
      <c r="P14" s="119">
        <v>196.952</v>
      </c>
      <c r="Q14" s="127">
        <v>180.81700000000001</v>
      </c>
      <c r="R14" s="127">
        <v>174.87</v>
      </c>
      <c r="S14" s="127">
        <v>373.35199999999998</v>
      </c>
      <c r="T14" s="127">
        <v>253.46799999999999</v>
      </c>
      <c r="U14" s="129" t="s">
        <v>504</v>
      </c>
    </row>
    <row r="15" spans="1:21" s="31" customFormat="1" ht="33.75" customHeight="1" x14ac:dyDescent="0.25">
      <c r="A15" s="26">
        <v>11</v>
      </c>
      <c r="B15" s="124" t="s">
        <v>16</v>
      </c>
      <c r="C15" s="120" t="s">
        <v>9</v>
      </c>
      <c r="D15" s="120" t="s">
        <v>9</v>
      </c>
      <c r="E15" s="120" t="s">
        <v>9</v>
      </c>
      <c r="F15" s="120" t="s">
        <v>9</v>
      </c>
      <c r="G15" s="120" t="s">
        <v>9</v>
      </c>
      <c r="H15" s="120" t="s">
        <v>9</v>
      </c>
      <c r="I15" s="120" t="s">
        <v>9</v>
      </c>
      <c r="J15" s="120" t="s">
        <v>9</v>
      </c>
      <c r="K15" s="120" t="s">
        <v>9</v>
      </c>
      <c r="L15" s="120">
        <v>620.40099999999995</v>
      </c>
      <c r="M15" s="120">
        <v>603.24099999999999</v>
      </c>
      <c r="N15" s="120">
        <v>288.738</v>
      </c>
      <c r="O15" s="120">
        <v>69.247</v>
      </c>
      <c r="P15" s="120">
        <v>0</v>
      </c>
      <c r="Q15" s="120">
        <v>0</v>
      </c>
      <c r="R15" s="120">
        <v>0</v>
      </c>
      <c r="S15" s="120">
        <v>0</v>
      </c>
      <c r="T15" s="120">
        <v>0</v>
      </c>
      <c r="U15" s="130" t="s">
        <v>505</v>
      </c>
    </row>
    <row r="16" spans="1:21" s="31" customFormat="1" ht="33.75" customHeight="1" x14ac:dyDescent="0.25">
      <c r="A16" s="26">
        <v>12</v>
      </c>
      <c r="B16" s="125" t="s">
        <v>214</v>
      </c>
      <c r="C16" s="118">
        <v>483</v>
      </c>
      <c r="D16" s="118">
        <v>359</v>
      </c>
      <c r="E16" s="118">
        <v>1401</v>
      </c>
      <c r="F16" s="118">
        <v>952</v>
      </c>
      <c r="G16" s="118">
        <v>1357</v>
      </c>
      <c r="H16" s="118">
        <v>2155.9</v>
      </c>
      <c r="I16" s="120">
        <v>0</v>
      </c>
      <c r="J16" s="118">
        <v>4711.8999999999996</v>
      </c>
      <c r="K16" s="118">
        <v>12588.9</v>
      </c>
      <c r="L16" s="118">
        <v>7900</v>
      </c>
      <c r="M16" s="118">
        <v>7836.8</v>
      </c>
      <c r="N16" s="118">
        <v>7924</v>
      </c>
      <c r="O16" s="118">
        <v>6400</v>
      </c>
      <c r="P16" s="119">
        <v>4568.2160000000003</v>
      </c>
      <c r="Q16" s="127">
        <v>4112.5630000000001</v>
      </c>
      <c r="R16" s="128">
        <v>3028</v>
      </c>
      <c r="S16" s="128">
        <v>3638.02</v>
      </c>
      <c r="T16" s="128">
        <v>2526.25</v>
      </c>
      <c r="U16" s="129" t="s">
        <v>506</v>
      </c>
    </row>
    <row r="17" spans="1:21" s="31" customFormat="1" ht="33.75" customHeight="1" x14ac:dyDescent="0.25">
      <c r="A17" s="26">
        <v>13</v>
      </c>
      <c r="B17" s="124" t="s">
        <v>17</v>
      </c>
      <c r="C17" s="120" t="s">
        <v>9</v>
      </c>
      <c r="D17" s="120" t="s">
        <v>9</v>
      </c>
      <c r="E17" s="120" t="s">
        <v>9</v>
      </c>
      <c r="F17" s="120" t="s">
        <v>9</v>
      </c>
      <c r="G17" s="120" t="s">
        <v>9</v>
      </c>
      <c r="H17" s="120" t="s">
        <v>9</v>
      </c>
      <c r="I17" s="120" t="s">
        <v>9</v>
      </c>
      <c r="J17" s="120" t="s">
        <v>9</v>
      </c>
      <c r="K17" s="120">
        <v>390</v>
      </c>
      <c r="L17" s="120">
        <v>3001.0259999999998</v>
      </c>
      <c r="M17" s="120">
        <v>805</v>
      </c>
      <c r="N17" s="120">
        <v>645</v>
      </c>
      <c r="O17" s="120">
        <v>1308.4010000000001</v>
      </c>
      <c r="P17" s="120">
        <v>428.93900000000002</v>
      </c>
      <c r="Q17" s="127">
        <v>120.319</v>
      </c>
      <c r="R17" s="128">
        <v>126</v>
      </c>
      <c r="S17" s="128">
        <v>126</v>
      </c>
      <c r="T17" s="128">
        <v>120</v>
      </c>
      <c r="U17" s="123" t="s">
        <v>507</v>
      </c>
    </row>
    <row r="18" spans="1:21" s="31" customFormat="1" ht="33.75" customHeight="1" x14ac:dyDescent="0.25">
      <c r="A18" s="26">
        <v>14</v>
      </c>
      <c r="B18" s="125" t="s">
        <v>196</v>
      </c>
      <c r="C18" s="120">
        <v>107</v>
      </c>
      <c r="D18" s="118">
        <v>27</v>
      </c>
      <c r="E18" s="118">
        <v>9510</v>
      </c>
      <c r="F18" s="120">
        <v>0</v>
      </c>
      <c r="G18" s="120" t="s">
        <v>215</v>
      </c>
      <c r="H18" s="120" t="s">
        <v>216</v>
      </c>
      <c r="I18" s="120" t="s">
        <v>217</v>
      </c>
      <c r="J18" s="120" t="s">
        <v>218</v>
      </c>
      <c r="K18" s="120" t="s">
        <v>219</v>
      </c>
      <c r="L18" s="120" t="s">
        <v>220</v>
      </c>
      <c r="M18" s="120" t="s">
        <v>221</v>
      </c>
      <c r="N18" s="120" t="s">
        <v>222</v>
      </c>
      <c r="O18" s="120" t="s">
        <v>223</v>
      </c>
      <c r="P18" s="120" t="s">
        <v>224</v>
      </c>
      <c r="Q18" s="127" t="s">
        <v>225</v>
      </c>
      <c r="R18" s="128" t="s">
        <v>226</v>
      </c>
      <c r="S18" s="126">
        <v>1180.8732</v>
      </c>
      <c r="T18" s="128">
        <v>1384.3951999999999</v>
      </c>
      <c r="U18" s="121" t="s">
        <v>508</v>
      </c>
    </row>
    <row r="19" spans="1:21" s="31" customFormat="1" ht="33.75" customHeight="1" x14ac:dyDescent="0.25">
      <c r="A19" s="131"/>
      <c r="B19" s="25" t="s">
        <v>13</v>
      </c>
      <c r="C19" s="132">
        <v>22216</v>
      </c>
      <c r="D19" s="132">
        <v>16441</v>
      </c>
      <c r="E19" s="132">
        <v>27619</v>
      </c>
      <c r="F19" s="133">
        <v>17008</v>
      </c>
      <c r="G19" s="132">
        <v>18062</v>
      </c>
      <c r="H19" s="132">
        <v>14796.75</v>
      </c>
      <c r="I19" s="132">
        <v>13663.97</v>
      </c>
      <c r="J19" s="132">
        <v>21466.62</v>
      </c>
      <c r="K19" s="132">
        <v>26640.52</v>
      </c>
      <c r="L19" s="132">
        <v>22214.94</v>
      </c>
      <c r="M19" s="132">
        <v>22857.78</v>
      </c>
      <c r="N19" s="132">
        <v>19988.66</v>
      </c>
      <c r="O19" s="132">
        <v>24614.240000000002</v>
      </c>
      <c r="P19" s="132">
        <v>14399.29</v>
      </c>
      <c r="Q19" s="132">
        <v>13432.3</v>
      </c>
      <c r="R19" s="132">
        <v>15436.13</v>
      </c>
      <c r="S19" s="132"/>
      <c r="T19" s="132"/>
      <c r="U19" s="134" t="s">
        <v>494</v>
      </c>
    </row>
    <row r="20" spans="1:21" s="30" customFormat="1" ht="15" x14ac:dyDescent="0.25">
      <c r="A20" s="135" t="s">
        <v>309</v>
      </c>
      <c r="B20" s="136"/>
      <c r="C20" s="137"/>
      <c r="D20" s="137"/>
      <c r="E20" s="137"/>
      <c r="F20" s="137"/>
      <c r="G20" s="137"/>
      <c r="H20" s="137"/>
      <c r="I20" s="137"/>
      <c r="J20" s="137"/>
      <c r="K20" s="137"/>
      <c r="L20" s="137"/>
      <c r="M20" s="137"/>
      <c r="N20" s="137"/>
      <c r="O20" s="137"/>
      <c r="P20" s="137"/>
      <c r="Q20" s="137"/>
      <c r="R20" s="137"/>
      <c r="S20" s="137"/>
      <c r="T20" s="137"/>
    </row>
    <row r="21" spans="1:21" s="30" customFormat="1" ht="17.25" customHeight="1" x14ac:dyDescent="0.25">
      <c r="A21" s="93" t="s">
        <v>308</v>
      </c>
      <c r="B21" s="138"/>
      <c r="C21" s="139"/>
      <c r="D21" s="139"/>
      <c r="E21" s="139"/>
      <c r="F21" s="139"/>
      <c r="G21" s="139"/>
      <c r="H21" s="139"/>
      <c r="I21" s="139"/>
      <c r="J21" s="139"/>
      <c r="K21" s="139"/>
      <c r="L21" s="139"/>
      <c r="M21" s="139"/>
      <c r="N21" s="139"/>
      <c r="O21" s="139"/>
      <c r="P21" s="139"/>
      <c r="Q21" s="139"/>
      <c r="R21" s="140"/>
      <c r="S21" s="137"/>
      <c r="T21" s="140"/>
    </row>
    <row r="22" spans="1:21" s="30" customFormat="1" ht="16.5" customHeight="1" x14ac:dyDescent="0.25">
      <c r="A22" s="135" t="s">
        <v>161</v>
      </c>
      <c r="B22" s="137"/>
      <c r="C22" s="135" t="s">
        <v>159</v>
      </c>
      <c r="D22" s="139"/>
      <c r="E22" s="139"/>
      <c r="F22" s="139"/>
      <c r="G22" s="139"/>
      <c r="H22" s="139"/>
      <c r="I22" s="139"/>
      <c r="J22" s="139"/>
      <c r="K22" s="139"/>
      <c r="L22" s="139"/>
      <c r="N22" s="139"/>
      <c r="O22" s="135" t="s">
        <v>162</v>
      </c>
      <c r="P22" s="135"/>
      <c r="Q22" s="135"/>
      <c r="R22" s="135"/>
      <c r="S22" s="135"/>
      <c r="T22" s="135"/>
    </row>
    <row r="23" spans="1:21" s="30" customFormat="1" ht="16.5" customHeight="1" x14ac:dyDescent="0.25">
      <c r="A23" s="135" t="s">
        <v>160</v>
      </c>
      <c r="B23" s="138"/>
      <c r="C23" s="135" t="s">
        <v>14</v>
      </c>
      <c r="D23" s="139"/>
      <c r="E23" s="139"/>
      <c r="F23" s="139"/>
      <c r="G23" s="139"/>
      <c r="Q23" s="139"/>
      <c r="R23" s="137"/>
      <c r="S23" s="137"/>
      <c r="T23" s="137"/>
    </row>
    <row r="24" spans="1:21" s="30" customFormat="1" ht="16.5" customHeight="1" x14ac:dyDescent="0.25">
      <c r="A24" s="135"/>
      <c r="B24" s="138"/>
      <c r="C24" s="135"/>
      <c r="D24" s="139"/>
      <c r="E24" s="139"/>
      <c r="F24" s="139"/>
      <c r="G24" s="139"/>
      <c r="Q24" s="139"/>
      <c r="R24" s="137"/>
      <c r="S24" s="137"/>
      <c r="T24" s="137"/>
    </row>
  </sheetData>
  <mergeCells count="2">
    <mergeCell ref="A1:U1"/>
    <mergeCell ref="A2:U2"/>
  </mergeCells>
  <pageMargins left="1.0350000000000001" right="0.17" top="0.41" bottom="0.26" header="0.34" footer="0.3"/>
  <pageSetup paperSize="9" scale="73"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0"/>
  <sheetViews>
    <sheetView view="pageBreakPreview" topLeftCell="A17" zoomScale="70" zoomScaleSheetLayoutView="70" workbookViewId="0">
      <selection activeCell="O16" sqref="O16"/>
    </sheetView>
  </sheetViews>
  <sheetFormatPr defaultRowHeight="15" x14ac:dyDescent="0.25"/>
  <cols>
    <col min="1" max="1" width="7.7109375" style="30" customWidth="1"/>
    <col min="2" max="2" width="16.5703125" style="30" customWidth="1"/>
    <col min="3" max="3" width="10.7109375" style="30" customWidth="1"/>
    <col min="4" max="4" width="11" style="30" customWidth="1"/>
    <col min="5" max="5" width="9.28515625" style="30" bestFit="1" customWidth="1"/>
    <col min="6" max="6" width="9.42578125" style="30" bestFit="1" customWidth="1"/>
    <col min="7" max="7" width="9.7109375" style="30" customWidth="1"/>
    <col min="8" max="8" width="10.85546875" style="30" customWidth="1"/>
    <col min="9" max="9" width="9.28515625" style="30" customWidth="1"/>
    <col min="10" max="10" width="9" style="30" customWidth="1"/>
    <col min="11" max="11" width="8.5703125" style="30" customWidth="1"/>
    <col min="12" max="12" width="9.7109375" style="30" customWidth="1"/>
    <col min="13" max="13" width="13.7109375" style="30" customWidth="1"/>
    <col min="14" max="14" width="14.7109375" style="30" customWidth="1"/>
    <col min="15" max="16384" width="9.140625" style="30"/>
  </cols>
  <sheetData>
    <row r="1" spans="1:14" ht="15.75" x14ac:dyDescent="0.25">
      <c r="A1" s="244" t="s">
        <v>553</v>
      </c>
      <c r="B1" s="244"/>
      <c r="C1" s="244"/>
      <c r="D1" s="244"/>
      <c r="E1" s="244"/>
      <c r="F1" s="244"/>
      <c r="G1" s="244"/>
      <c r="H1" s="244"/>
      <c r="I1" s="244"/>
      <c r="J1" s="244"/>
      <c r="K1" s="244"/>
      <c r="L1" s="244"/>
      <c r="M1" s="244"/>
      <c r="N1" s="244"/>
    </row>
    <row r="2" spans="1:14" ht="15.75" x14ac:dyDescent="0.25">
      <c r="A2" s="245" t="s">
        <v>554</v>
      </c>
      <c r="B2" s="245"/>
      <c r="C2" s="245"/>
      <c r="D2" s="245"/>
      <c r="E2" s="245"/>
      <c r="F2" s="245"/>
      <c r="G2" s="245"/>
      <c r="H2" s="245"/>
      <c r="I2" s="245"/>
      <c r="J2" s="245"/>
      <c r="K2" s="245"/>
      <c r="L2" s="245"/>
      <c r="M2" s="245"/>
      <c r="N2" s="245"/>
    </row>
    <row r="3" spans="1:14" s="93" customFormat="1" ht="78.75" customHeight="1" x14ac:dyDescent="0.25">
      <c r="A3" s="249" t="s">
        <v>313</v>
      </c>
      <c r="B3" s="250" t="s">
        <v>521</v>
      </c>
      <c r="C3" s="250" t="s">
        <v>520</v>
      </c>
      <c r="D3" s="250" t="s">
        <v>519</v>
      </c>
      <c r="E3" s="250" t="s">
        <v>522</v>
      </c>
      <c r="F3" s="250"/>
      <c r="G3" s="250"/>
      <c r="H3" s="250" t="s">
        <v>512</v>
      </c>
      <c r="I3" s="250"/>
      <c r="J3" s="43" t="s">
        <v>311</v>
      </c>
      <c r="K3" s="251" t="s">
        <v>523</v>
      </c>
      <c r="L3" s="252"/>
      <c r="M3" s="250" t="s">
        <v>525</v>
      </c>
      <c r="N3" s="246" t="s">
        <v>270</v>
      </c>
    </row>
    <row r="4" spans="1:14" s="93" customFormat="1" ht="88.5" customHeight="1" x14ac:dyDescent="0.25">
      <c r="A4" s="246"/>
      <c r="B4" s="247"/>
      <c r="C4" s="247"/>
      <c r="D4" s="247"/>
      <c r="E4" s="24" t="s">
        <v>518</v>
      </c>
      <c r="F4" s="24" t="s">
        <v>517</v>
      </c>
      <c r="G4" s="99" t="s">
        <v>513</v>
      </c>
      <c r="H4" s="24" t="s">
        <v>516</v>
      </c>
      <c r="I4" s="100" t="s">
        <v>514</v>
      </c>
      <c r="J4" s="101" t="s">
        <v>315</v>
      </c>
      <c r="K4" s="24" t="s">
        <v>515</v>
      </c>
      <c r="L4" s="24" t="s">
        <v>524</v>
      </c>
      <c r="M4" s="246"/>
      <c r="N4" s="247"/>
    </row>
    <row r="5" spans="1:14" s="31" customFormat="1" ht="34.9" customHeight="1" x14ac:dyDescent="0.25">
      <c r="A5" s="102">
        <v>1</v>
      </c>
      <c r="B5" s="103" t="s">
        <v>60</v>
      </c>
      <c r="C5" s="104">
        <v>3312216</v>
      </c>
      <c r="D5" s="104">
        <v>2876710</v>
      </c>
      <c r="E5" s="105">
        <v>520</v>
      </c>
      <c r="F5" s="105">
        <v>36</v>
      </c>
      <c r="G5" s="105">
        <v>556</v>
      </c>
      <c r="H5" s="105">
        <v>445</v>
      </c>
      <c r="I5" s="105">
        <v>80.035971223021591</v>
      </c>
      <c r="J5" s="105">
        <v>430</v>
      </c>
      <c r="K5" s="102" t="s">
        <v>61</v>
      </c>
      <c r="L5" s="102" t="s">
        <v>61</v>
      </c>
      <c r="M5" s="103" t="s">
        <v>62</v>
      </c>
      <c r="N5" s="103" t="s">
        <v>272</v>
      </c>
    </row>
    <row r="6" spans="1:14" s="31" customFormat="1" ht="34.9" customHeight="1" x14ac:dyDescent="0.25">
      <c r="A6" s="102">
        <v>2</v>
      </c>
      <c r="B6" s="103" t="s">
        <v>63</v>
      </c>
      <c r="C6" s="104">
        <v>4130288</v>
      </c>
      <c r="D6" s="104">
        <v>4130288</v>
      </c>
      <c r="E6" s="105">
        <v>375</v>
      </c>
      <c r="F6" s="105">
        <v>25</v>
      </c>
      <c r="G6" s="105">
        <v>400</v>
      </c>
      <c r="H6" s="105">
        <v>300</v>
      </c>
      <c r="I6" s="105">
        <v>75</v>
      </c>
      <c r="J6" s="105">
        <v>290</v>
      </c>
      <c r="K6" s="102" t="s">
        <v>61</v>
      </c>
      <c r="L6" s="102" t="s">
        <v>61</v>
      </c>
      <c r="M6" s="103" t="s">
        <v>64</v>
      </c>
      <c r="N6" s="103" t="s">
        <v>273</v>
      </c>
    </row>
    <row r="7" spans="1:14" s="31" customFormat="1" ht="34.9" customHeight="1" x14ac:dyDescent="0.25">
      <c r="A7" s="102">
        <v>3</v>
      </c>
      <c r="B7" s="103" t="s">
        <v>65</v>
      </c>
      <c r="C7" s="104">
        <v>1062771</v>
      </c>
      <c r="D7" s="104">
        <v>1062771</v>
      </c>
      <c r="E7" s="105">
        <v>189.3</v>
      </c>
      <c r="F7" s="106" t="s">
        <v>66</v>
      </c>
      <c r="G7" s="105">
        <v>189.3</v>
      </c>
      <c r="H7" s="105">
        <v>94.6</v>
      </c>
      <c r="I7" s="105">
        <v>49.973586899101946</v>
      </c>
      <c r="J7" s="105">
        <v>87</v>
      </c>
      <c r="K7" s="102" t="s">
        <v>61</v>
      </c>
      <c r="L7" s="102" t="s">
        <v>61</v>
      </c>
      <c r="M7" s="103" t="s">
        <v>67</v>
      </c>
      <c r="N7" s="103" t="s">
        <v>274</v>
      </c>
    </row>
    <row r="8" spans="1:14" s="31" customFormat="1" ht="34.9" customHeight="1" x14ac:dyDescent="0.25">
      <c r="A8" s="102">
        <v>4</v>
      </c>
      <c r="B8" s="103" t="s">
        <v>87</v>
      </c>
      <c r="C8" s="104">
        <v>5421985</v>
      </c>
      <c r="D8" s="104">
        <v>4752974</v>
      </c>
      <c r="E8" s="105">
        <v>276</v>
      </c>
      <c r="F8" s="106" t="s">
        <v>66</v>
      </c>
      <c r="G8" s="105">
        <v>276</v>
      </c>
      <c r="H8" s="105">
        <v>257</v>
      </c>
      <c r="I8" s="105">
        <v>93.115942028985515</v>
      </c>
      <c r="J8" s="105">
        <v>257</v>
      </c>
      <c r="K8" s="102" t="s">
        <v>61</v>
      </c>
      <c r="L8" s="102" t="s">
        <v>61</v>
      </c>
      <c r="M8" s="103" t="s">
        <v>88</v>
      </c>
      <c r="N8" s="103" t="s">
        <v>286</v>
      </c>
    </row>
    <row r="9" spans="1:14" s="31" customFormat="1" ht="34.9" customHeight="1" x14ac:dyDescent="0.25">
      <c r="A9" s="102">
        <v>5</v>
      </c>
      <c r="B9" s="103" t="s">
        <v>72</v>
      </c>
      <c r="C9" s="104">
        <v>1100746</v>
      </c>
      <c r="D9" s="104">
        <v>816321</v>
      </c>
      <c r="E9" s="105">
        <v>60</v>
      </c>
      <c r="F9" s="106" t="s">
        <v>66</v>
      </c>
      <c r="G9" s="105">
        <v>60</v>
      </c>
      <c r="H9" s="105">
        <v>45</v>
      </c>
      <c r="I9" s="105">
        <v>75</v>
      </c>
      <c r="J9" s="106" t="s">
        <v>66</v>
      </c>
      <c r="K9" s="107" t="s">
        <v>66</v>
      </c>
      <c r="L9" s="107" t="s">
        <v>66</v>
      </c>
      <c r="M9" s="103" t="s">
        <v>73</v>
      </c>
      <c r="N9" s="103" t="s">
        <v>277</v>
      </c>
    </row>
    <row r="10" spans="1:14" s="31" customFormat="1" ht="34.9" customHeight="1" x14ac:dyDescent="0.25">
      <c r="A10" s="102">
        <v>6</v>
      </c>
      <c r="B10" s="103" t="s">
        <v>20</v>
      </c>
      <c r="C10" s="104">
        <v>8419084</v>
      </c>
      <c r="D10" s="104">
        <v>8419084</v>
      </c>
      <c r="E10" s="105">
        <v>1270</v>
      </c>
      <c r="F10" s="106" t="s">
        <v>66</v>
      </c>
      <c r="G10" s="105">
        <v>1270</v>
      </c>
      <c r="H10" s="105">
        <v>1016</v>
      </c>
      <c r="I10" s="105">
        <v>80</v>
      </c>
      <c r="J10" s="105">
        <v>981</v>
      </c>
      <c r="K10" s="102" t="s">
        <v>61</v>
      </c>
      <c r="L10" s="102" t="s">
        <v>61</v>
      </c>
      <c r="M10" s="103" t="s">
        <v>74</v>
      </c>
      <c r="N10" s="103" t="s">
        <v>278</v>
      </c>
    </row>
    <row r="11" spans="1:14" s="31" customFormat="1" ht="34.9" customHeight="1" x14ac:dyDescent="0.25">
      <c r="A11" s="102">
        <v>7</v>
      </c>
      <c r="B11" s="103" t="s">
        <v>75</v>
      </c>
      <c r="C11" s="104">
        <v>4344437</v>
      </c>
      <c r="D11" s="104">
        <v>4098734</v>
      </c>
      <c r="E11" s="105">
        <v>348.3</v>
      </c>
      <c r="F11" s="105">
        <v>25</v>
      </c>
      <c r="G11" s="105">
        <v>373.3</v>
      </c>
      <c r="H11" s="105">
        <v>299</v>
      </c>
      <c r="I11" s="105">
        <v>80.096437181891233</v>
      </c>
      <c r="J11" s="105">
        <v>115</v>
      </c>
      <c r="K11" s="102" t="s">
        <v>61</v>
      </c>
      <c r="L11" s="107" t="s">
        <v>66</v>
      </c>
      <c r="M11" s="103" t="s">
        <v>76</v>
      </c>
      <c r="N11" s="103" t="s">
        <v>279</v>
      </c>
    </row>
    <row r="12" spans="1:14" s="31" customFormat="1" ht="34.9" customHeight="1" x14ac:dyDescent="0.25">
      <c r="A12" s="102">
        <v>8</v>
      </c>
      <c r="B12" s="103" t="s">
        <v>77</v>
      </c>
      <c r="C12" s="104">
        <v>1109056</v>
      </c>
      <c r="D12" s="104">
        <v>1091674</v>
      </c>
      <c r="E12" s="105">
        <v>145</v>
      </c>
      <c r="F12" s="106" t="s">
        <v>66</v>
      </c>
      <c r="G12" s="105">
        <v>145</v>
      </c>
      <c r="H12" s="105">
        <v>116</v>
      </c>
      <c r="I12" s="105">
        <v>80</v>
      </c>
      <c r="J12" s="105">
        <v>14</v>
      </c>
      <c r="K12" s="102" t="s">
        <v>61</v>
      </c>
      <c r="L12" s="107" t="s">
        <v>66</v>
      </c>
      <c r="M12" s="103" t="s">
        <v>78</v>
      </c>
      <c r="N12" s="103" t="s">
        <v>280</v>
      </c>
    </row>
    <row r="13" spans="1:14" s="31" customFormat="1" ht="34.9" customHeight="1" x14ac:dyDescent="0.25">
      <c r="A13" s="102">
        <v>9</v>
      </c>
      <c r="B13" s="103" t="s">
        <v>79</v>
      </c>
      <c r="C13" s="104">
        <v>1518235</v>
      </c>
      <c r="D13" s="104">
        <v>1458483</v>
      </c>
      <c r="E13" s="105">
        <v>220</v>
      </c>
      <c r="F13" s="106" t="s">
        <v>66</v>
      </c>
      <c r="G13" s="105">
        <v>220</v>
      </c>
      <c r="H13" s="105">
        <v>165</v>
      </c>
      <c r="I13" s="105">
        <v>75</v>
      </c>
      <c r="J13" s="105">
        <v>27</v>
      </c>
      <c r="K13" s="102" t="s">
        <v>61</v>
      </c>
      <c r="L13" s="102" t="s">
        <v>61</v>
      </c>
      <c r="M13" s="103" t="s">
        <v>67</v>
      </c>
      <c r="N13" s="103" t="s">
        <v>281</v>
      </c>
    </row>
    <row r="14" spans="1:14" s="31" customFormat="1" ht="34.9" customHeight="1" x14ac:dyDescent="0.25">
      <c r="A14" s="102">
        <v>10</v>
      </c>
      <c r="B14" s="103" t="s">
        <v>80</v>
      </c>
      <c r="C14" s="104">
        <v>2029889</v>
      </c>
      <c r="D14" s="104">
        <v>1874409</v>
      </c>
      <c r="E14" s="105">
        <v>200</v>
      </c>
      <c r="F14" s="106" t="s">
        <v>66</v>
      </c>
      <c r="G14" s="105">
        <v>200</v>
      </c>
      <c r="H14" s="105">
        <v>150</v>
      </c>
      <c r="I14" s="105">
        <v>75</v>
      </c>
      <c r="J14" s="105">
        <v>41</v>
      </c>
      <c r="K14" s="102" t="s">
        <v>61</v>
      </c>
      <c r="L14" s="102" t="s">
        <v>61</v>
      </c>
      <c r="M14" s="103" t="s">
        <v>81</v>
      </c>
      <c r="N14" s="103" t="s">
        <v>282</v>
      </c>
    </row>
    <row r="15" spans="1:14" s="31" customFormat="1" ht="34.9" customHeight="1" x14ac:dyDescent="0.25">
      <c r="A15" s="102">
        <v>11</v>
      </c>
      <c r="B15" s="103" t="s">
        <v>82</v>
      </c>
      <c r="C15" s="104">
        <v>1140605</v>
      </c>
      <c r="D15" s="104">
        <v>670009</v>
      </c>
      <c r="E15" s="105">
        <v>75</v>
      </c>
      <c r="F15" s="106" t="s">
        <v>66</v>
      </c>
      <c r="G15" s="105">
        <v>75</v>
      </c>
      <c r="H15" s="105">
        <v>45</v>
      </c>
      <c r="I15" s="105">
        <v>60</v>
      </c>
      <c r="J15" s="106" t="s">
        <v>66</v>
      </c>
      <c r="K15" s="107" t="s">
        <v>66</v>
      </c>
      <c r="L15" s="107" t="s">
        <v>66</v>
      </c>
      <c r="M15" s="103" t="s">
        <v>83</v>
      </c>
      <c r="N15" s="103" t="s">
        <v>283</v>
      </c>
    </row>
    <row r="16" spans="1:14" s="31" customFormat="1" ht="34.9" customHeight="1" x14ac:dyDescent="0.25">
      <c r="A16" s="102">
        <v>12</v>
      </c>
      <c r="B16" s="103" t="s">
        <v>70</v>
      </c>
      <c r="C16" s="104">
        <v>11021918</v>
      </c>
      <c r="D16" s="104">
        <v>9643211</v>
      </c>
      <c r="E16" s="105">
        <v>1383.8</v>
      </c>
      <c r="F16" s="105">
        <v>48.4</v>
      </c>
      <c r="G16" s="105">
        <v>1432.2</v>
      </c>
      <c r="H16" s="105">
        <v>1074.9000000000001</v>
      </c>
      <c r="I16" s="105">
        <v>75.05236698785086</v>
      </c>
      <c r="J16" s="106" t="s">
        <v>66</v>
      </c>
      <c r="K16" s="107" t="s">
        <v>66</v>
      </c>
      <c r="L16" s="107" t="s">
        <v>66</v>
      </c>
      <c r="M16" s="103" t="s">
        <v>71</v>
      </c>
      <c r="N16" s="103" t="s">
        <v>276</v>
      </c>
    </row>
    <row r="17" spans="1:14" s="31" customFormat="1" ht="34.9" customHeight="1" x14ac:dyDescent="0.25">
      <c r="A17" s="102">
        <v>13</v>
      </c>
      <c r="B17" s="103" t="s">
        <v>84</v>
      </c>
      <c r="C17" s="104">
        <v>1669204</v>
      </c>
      <c r="D17" s="104">
        <v>1619115</v>
      </c>
      <c r="E17" s="105">
        <v>106</v>
      </c>
      <c r="F17" s="106" t="s">
        <v>66</v>
      </c>
      <c r="G17" s="105">
        <v>106</v>
      </c>
      <c r="H17" s="105">
        <v>80</v>
      </c>
      <c r="I17" s="105">
        <v>75.471698113207552</v>
      </c>
      <c r="J17" s="106" t="s">
        <v>66</v>
      </c>
      <c r="K17" s="107" t="s">
        <v>66</v>
      </c>
      <c r="L17" s="107" t="s">
        <v>66</v>
      </c>
      <c r="M17" s="103" t="s">
        <v>85</v>
      </c>
      <c r="N17" s="103" t="s">
        <v>284</v>
      </c>
    </row>
    <row r="18" spans="1:14" s="31" customFormat="1" ht="34.9" customHeight="1" x14ac:dyDescent="0.25">
      <c r="A18" s="102">
        <v>14</v>
      </c>
      <c r="B18" s="103" t="s">
        <v>86</v>
      </c>
      <c r="C18" s="104">
        <v>1042740</v>
      </c>
      <c r="D18" s="104">
        <v>1042740</v>
      </c>
      <c r="E18" s="105">
        <v>94.4</v>
      </c>
      <c r="F18" s="106" t="s">
        <v>66</v>
      </c>
      <c r="G18" s="105">
        <v>94.4</v>
      </c>
      <c r="H18" s="105">
        <v>47</v>
      </c>
      <c r="I18" s="105">
        <v>49.788135593220332</v>
      </c>
      <c r="J18" s="106" t="s">
        <v>66</v>
      </c>
      <c r="K18" s="107" t="s">
        <v>66</v>
      </c>
      <c r="L18" s="107" t="s">
        <v>66</v>
      </c>
      <c r="M18" s="103" t="s">
        <v>67</v>
      </c>
      <c r="N18" s="103" t="s">
        <v>285</v>
      </c>
    </row>
    <row r="19" spans="1:14" s="31" customFormat="1" ht="34.9" customHeight="1" x14ac:dyDescent="0.25">
      <c r="A19" s="102">
        <v>15</v>
      </c>
      <c r="B19" s="103" t="s">
        <v>89</v>
      </c>
      <c r="C19" s="104">
        <v>1085914</v>
      </c>
      <c r="D19" s="104">
        <v>940989</v>
      </c>
      <c r="E19" s="105">
        <v>48</v>
      </c>
      <c r="F19" s="106" t="s">
        <v>66</v>
      </c>
      <c r="G19" s="105">
        <v>48</v>
      </c>
      <c r="H19" s="105">
        <v>33.6</v>
      </c>
      <c r="I19" s="105">
        <v>70</v>
      </c>
      <c r="J19" s="106" t="s">
        <v>66</v>
      </c>
      <c r="K19" s="107" t="s">
        <v>66</v>
      </c>
      <c r="L19" s="107" t="s">
        <v>66</v>
      </c>
      <c r="M19" s="103" t="s">
        <v>67</v>
      </c>
      <c r="N19" s="103" t="s">
        <v>287</v>
      </c>
    </row>
    <row r="20" spans="1:14" s="31" customFormat="1" ht="34.9" customHeight="1" x14ac:dyDescent="0.25">
      <c r="A20" s="102">
        <v>16</v>
      </c>
      <c r="B20" s="103" t="s">
        <v>68</v>
      </c>
      <c r="C20" s="104">
        <v>12596243</v>
      </c>
      <c r="D20" s="104">
        <v>12288519</v>
      </c>
      <c r="E20" s="105">
        <v>2228.1</v>
      </c>
      <c r="F20" s="105">
        <v>227.9</v>
      </c>
      <c r="G20" s="105">
        <v>2456</v>
      </c>
      <c r="H20" s="105">
        <v>2210</v>
      </c>
      <c r="I20" s="105">
        <v>89.983713355048849</v>
      </c>
      <c r="J20" s="105">
        <v>109</v>
      </c>
      <c r="K20" s="102" t="s">
        <v>61</v>
      </c>
      <c r="L20" s="102" t="s">
        <v>61</v>
      </c>
      <c r="M20" s="103" t="s">
        <v>69</v>
      </c>
      <c r="N20" s="103" t="s">
        <v>275</v>
      </c>
    </row>
    <row r="21" spans="1:14" s="31" customFormat="1" ht="34.9" customHeight="1" x14ac:dyDescent="0.25">
      <c r="A21" s="102">
        <v>17</v>
      </c>
      <c r="B21" s="103" t="s">
        <v>90</v>
      </c>
      <c r="C21" s="104">
        <v>1664006</v>
      </c>
      <c r="D21" s="104">
        <v>1624752</v>
      </c>
      <c r="E21" s="105">
        <v>204.8</v>
      </c>
      <c r="F21" s="106" t="s">
        <v>66</v>
      </c>
      <c r="G21" s="105">
        <v>204.8</v>
      </c>
      <c r="H21" s="105">
        <v>163</v>
      </c>
      <c r="I21" s="105">
        <v>79.58984375</v>
      </c>
      <c r="J21" s="105">
        <v>45</v>
      </c>
      <c r="K21" s="102" t="s">
        <v>61</v>
      </c>
      <c r="L21" s="102" t="s">
        <v>61</v>
      </c>
      <c r="M21" s="103" t="s">
        <v>67</v>
      </c>
      <c r="N21" s="103" t="s">
        <v>288</v>
      </c>
    </row>
    <row r="22" spans="1:14" s="31" customFormat="1" ht="34.9" customHeight="1" x14ac:dyDescent="0.25">
      <c r="A22" s="102">
        <v>18</v>
      </c>
      <c r="B22" s="103" t="s">
        <v>91</v>
      </c>
      <c r="C22" s="104">
        <v>1099647</v>
      </c>
      <c r="D22" s="104">
        <v>917243</v>
      </c>
      <c r="E22" s="105">
        <v>219</v>
      </c>
      <c r="F22" s="106" t="s">
        <v>66</v>
      </c>
      <c r="G22" s="105">
        <v>219</v>
      </c>
      <c r="H22" s="105">
        <v>164</v>
      </c>
      <c r="I22" s="105">
        <v>74.885844748858446</v>
      </c>
      <c r="J22" s="105">
        <v>105</v>
      </c>
      <c r="K22" s="102" t="s">
        <v>61</v>
      </c>
      <c r="L22" s="102" t="s">
        <v>92</v>
      </c>
      <c r="M22" s="103" t="s">
        <v>93</v>
      </c>
      <c r="N22" s="103" t="s">
        <v>289</v>
      </c>
    </row>
    <row r="23" spans="1:14" s="31" customFormat="1" ht="34.9" customHeight="1" x14ac:dyDescent="0.25">
      <c r="A23" s="102">
        <v>19</v>
      </c>
      <c r="B23" s="103" t="s">
        <v>94</v>
      </c>
      <c r="C23" s="104">
        <v>2493987</v>
      </c>
      <c r="D23" s="104">
        <v>2244196</v>
      </c>
      <c r="E23" s="105">
        <v>432</v>
      </c>
      <c r="F23" s="106" t="s">
        <v>66</v>
      </c>
      <c r="G23" s="105">
        <v>432</v>
      </c>
      <c r="H23" s="105">
        <v>367</v>
      </c>
      <c r="I23" s="105">
        <v>84.953703703703709</v>
      </c>
      <c r="J23" s="105">
        <v>170</v>
      </c>
      <c r="K23" s="102" t="s">
        <v>61</v>
      </c>
      <c r="L23" s="102" t="s">
        <v>61</v>
      </c>
      <c r="M23" s="103" t="s">
        <v>95</v>
      </c>
      <c r="N23" s="103" t="s">
        <v>290</v>
      </c>
    </row>
    <row r="24" spans="1:14" s="31" customFormat="1" ht="34.9" customHeight="1" x14ac:dyDescent="0.25">
      <c r="A24" s="102">
        <v>20</v>
      </c>
      <c r="B24" s="103" t="s">
        <v>96</v>
      </c>
      <c r="C24" s="104">
        <v>1518950</v>
      </c>
      <c r="D24" s="104">
        <v>1498817</v>
      </c>
      <c r="E24" s="105">
        <v>140</v>
      </c>
      <c r="F24" s="106" t="s">
        <v>66</v>
      </c>
      <c r="G24" s="105">
        <v>140</v>
      </c>
      <c r="H24" s="105">
        <v>112</v>
      </c>
      <c r="I24" s="105">
        <v>80</v>
      </c>
      <c r="J24" s="105">
        <v>70</v>
      </c>
      <c r="K24" s="102" t="s">
        <v>61</v>
      </c>
      <c r="L24" s="107" t="s">
        <v>30</v>
      </c>
      <c r="M24" s="103" t="s">
        <v>97</v>
      </c>
      <c r="N24" s="103" t="s">
        <v>291</v>
      </c>
    </row>
    <row r="25" spans="1:14" s="31" customFormat="1" ht="34.9" customHeight="1" x14ac:dyDescent="0.25">
      <c r="A25" s="102">
        <v>21</v>
      </c>
      <c r="B25" s="103" t="s">
        <v>98</v>
      </c>
      <c r="C25" s="104">
        <v>1126824</v>
      </c>
      <c r="D25" s="104">
        <v>1031346</v>
      </c>
      <c r="E25" s="105">
        <v>120</v>
      </c>
      <c r="F25" s="105">
        <v>20</v>
      </c>
      <c r="G25" s="105">
        <v>140</v>
      </c>
      <c r="H25" s="105">
        <v>105</v>
      </c>
      <c r="I25" s="105">
        <v>75</v>
      </c>
      <c r="J25" s="105">
        <v>81</v>
      </c>
      <c r="K25" s="102" t="s">
        <v>61</v>
      </c>
      <c r="L25" s="102" t="s">
        <v>61</v>
      </c>
      <c r="M25" s="103" t="s">
        <v>99</v>
      </c>
      <c r="N25" s="103" t="s">
        <v>292</v>
      </c>
    </row>
    <row r="26" spans="1:14" s="31" customFormat="1" ht="30" x14ac:dyDescent="0.25">
      <c r="A26" s="102">
        <v>22</v>
      </c>
      <c r="B26" s="103" t="s">
        <v>100</v>
      </c>
      <c r="C26" s="104">
        <v>1030863</v>
      </c>
      <c r="D26" s="104">
        <v>1030863</v>
      </c>
      <c r="E26" s="105">
        <v>170</v>
      </c>
      <c r="F26" s="106" t="s">
        <v>66</v>
      </c>
      <c r="G26" s="105">
        <v>170</v>
      </c>
      <c r="H26" s="105">
        <v>127</v>
      </c>
      <c r="I26" s="105">
        <v>74.705882352941174</v>
      </c>
      <c r="J26" s="105">
        <v>101</v>
      </c>
      <c r="K26" s="102" t="s">
        <v>61</v>
      </c>
      <c r="L26" s="102" t="s">
        <v>61</v>
      </c>
      <c r="M26" s="103" t="s">
        <v>101</v>
      </c>
      <c r="N26" s="103" t="s">
        <v>293</v>
      </c>
    </row>
    <row r="27" spans="1:14" s="31" customFormat="1" x14ac:dyDescent="0.25">
      <c r="A27" s="102">
        <v>23</v>
      </c>
      <c r="B27" s="103" t="s">
        <v>102</v>
      </c>
      <c r="C27" s="104">
        <v>1057118</v>
      </c>
      <c r="D27" s="104">
        <v>752037</v>
      </c>
      <c r="E27" s="108">
        <v>68</v>
      </c>
      <c r="F27" s="106" t="s">
        <v>66</v>
      </c>
      <c r="G27" s="105">
        <v>68</v>
      </c>
      <c r="H27" s="108">
        <v>55</v>
      </c>
      <c r="I27" s="105">
        <v>80.882352941176478</v>
      </c>
      <c r="J27" s="106" t="s">
        <v>66</v>
      </c>
      <c r="K27" s="109" t="s">
        <v>66</v>
      </c>
      <c r="L27" s="109" t="s">
        <v>66</v>
      </c>
      <c r="M27" s="110" t="s">
        <v>66</v>
      </c>
      <c r="N27" s="103" t="s">
        <v>294</v>
      </c>
    </row>
    <row r="28" spans="1:14" s="31" customFormat="1" ht="34.9" customHeight="1" x14ac:dyDescent="0.25">
      <c r="A28" s="247" t="s">
        <v>27</v>
      </c>
      <c r="B28" s="247"/>
      <c r="C28" s="111">
        <f t="shared" ref="C28:E28" si="0">SUM(C5:C27)</f>
        <v>70996726</v>
      </c>
      <c r="D28" s="111">
        <f t="shared" si="0"/>
        <v>65885285</v>
      </c>
      <c r="E28" s="111">
        <f t="shared" si="0"/>
        <v>8892.7000000000007</v>
      </c>
      <c r="F28" s="111">
        <f>SUM(F5:F27)</f>
        <v>382.3</v>
      </c>
      <c r="G28" s="111">
        <f>SUM(G5:G27)</f>
        <v>9275</v>
      </c>
      <c r="H28" s="111">
        <f>SUM(H5:H27)</f>
        <v>7471.1</v>
      </c>
      <c r="I28" s="111">
        <v>80.599999999999994</v>
      </c>
      <c r="J28" s="111">
        <f>SUM(J5:J27)</f>
        <v>2923</v>
      </c>
      <c r="K28" s="248"/>
      <c r="L28" s="248"/>
      <c r="M28" s="248"/>
      <c r="N28" s="104" t="s">
        <v>271</v>
      </c>
    </row>
    <row r="29" spans="1:14" x14ac:dyDescent="0.25">
      <c r="A29" s="112" t="s">
        <v>103</v>
      </c>
      <c r="B29" s="97"/>
      <c r="C29" s="97"/>
      <c r="D29" s="97"/>
      <c r="E29" s="97" t="s">
        <v>314</v>
      </c>
      <c r="F29" s="97"/>
      <c r="H29" s="97"/>
      <c r="I29" s="97"/>
      <c r="J29" s="97"/>
      <c r="K29" s="97"/>
      <c r="L29" s="97"/>
      <c r="M29" s="44"/>
    </row>
    <row r="30" spans="1:14" x14ac:dyDescent="0.25">
      <c r="A30" s="97" t="s">
        <v>104</v>
      </c>
      <c r="B30" s="97"/>
      <c r="C30" s="97"/>
      <c r="D30" s="97"/>
      <c r="E30" s="97" t="s">
        <v>106</v>
      </c>
      <c r="F30" s="97"/>
      <c r="G30" s="97"/>
      <c r="H30" s="97"/>
      <c r="I30" s="97" t="s">
        <v>105</v>
      </c>
      <c r="J30" s="97"/>
      <c r="K30" s="97"/>
      <c r="L30" s="97"/>
      <c r="M30" s="44"/>
    </row>
  </sheetData>
  <sortState ref="B5:N27">
    <sortCondition ref="B5:B27"/>
  </sortState>
  <mergeCells count="13">
    <mergeCell ref="A1:N1"/>
    <mergeCell ref="A2:N2"/>
    <mergeCell ref="N3:N4"/>
    <mergeCell ref="A28:B28"/>
    <mergeCell ref="K28:M28"/>
    <mergeCell ref="A3:A4"/>
    <mergeCell ref="B3:B4"/>
    <mergeCell ref="C3:C4"/>
    <mergeCell ref="D3:D4"/>
    <mergeCell ref="E3:G3"/>
    <mergeCell ref="H3:I3"/>
    <mergeCell ref="K3:L3"/>
    <mergeCell ref="M3:M4"/>
  </mergeCells>
  <pageMargins left="0.25" right="0.25" top="0.75" bottom="0.75" header="0.3" footer="0.3"/>
  <pageSetup scale="6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
  <sheetViews>
    <sheetView view="pageBreakPreview" zoomScale="85" zoomScaleSheetLayoutView="85" workbookViewId="0">
      <selection activeCell="O16" sqref="O16"/>
    </sheetView>
  </sheetViews>
  <sheetFormatPr defaultRowHeight="15" x14ac:dyDescent="0.25"/>
  <cols>
    <col min="1" max="1" width="23.140625" style="30" customWidth="1"/>
    <col min="2" max="2" width="14.5703125" style="30" customWidth="1"/>
    <col min="3" max="3" width="15.28515625" style="30" customWidth="1"/>
    <col min="4" max="4" width="18.42578125" style="30" customWidth="1"/>
    <col min="5" max="5" width="29.28515625" style="95" customWidth="1"/>
    <col min="6" max="16384" width="9.140625" style="30"/>
  </cols>
  <sheetData>
    <row r="1" spans="1:5" ht="24" customHeight="1" x14ac:dyDescent="0.25">
      <c r="A1" s="255" t="s">
        <v>163</v>
      </c>
      <c r="B1" s="255"/>
      <c r="C1" s="255"/>
      <c r="D1" s="255"/>
      <c r="E1" s="255"/>
    </row>
    <row r="2" spans="1:5" ht="17.25" customHeight="1" x14ac:dyDescent="0.25">
      <c r="A2" s="254" t="s">
        <v>316</v>
      </c>
      <c r="B2" s="254"/>
      <c r="C2" s="254"/>
      <c r="D2" s="254"/>
      <c r="E2" s="254"/>
    </row>
    <row r="3" spans="1:5" s="93" customFormat="1" ht="97.5" customHeight="1" x14ac:dyDescent="0.25">
      <c r="A3" s="179" t="s">
        <v>19</v>
      </c>
      <c r="B3" s="91" t="s">
        <v>318</v>
      </c>
      <c r="C3" s="91" t="s">
        <v>319</v>
      </c>
      <c r="D3" s="91" t="s">
        <v>317</v>
      </c>
      <c r="E3" s="92" t="s">
        <v>295</v>
      </c>
    </row>
    <row r="4" spans="1:5" ht="36" customHeight="1" x14ac:dyDescent="0.25">
      <c r="A4" s="34" t="s">
        <v>20</v>
      </c>
      <c r="B4" s="35">
        <v>20086422</v>
      </c>
      <c r="C4" s="35">
        <v>4399</v>
      </c>
      <c r="D4" s="35">
        <v>2693.7</v>
      </c>
      <c r="E4" s="38" t="s">
        <v>369</v>
      </c>
    </row>
    <row r="5" spans="1:5" ht="36" customHeight="1" x14ac:dyDescent="0.25">
      <c r="A5" s="34" t="s">
        <v>21</v>
      </c>
      <c r="B5" s="35">
        <v>15802272</v>
      </c>
      <c r="C5" s="35">
        <v>3461</v>
      </c>
      <c r="D5" s="35">
        <v>328.2</v>
      </c>
      <c r="E5" s="38" t="s">
        <v>370</v>
      </c>
    </row>
    <row r="6" spans="1:5" ht="36" customHeight="1" x14ac:dyDescent="0.25">
      <c r="A6" s="34" t="s">
        <v>22</v>
      </c>
      <c r="B6" s="35">
        <v>12657766</v>
      </c>
      <c r="C6" s="35">
        <v>2772</v>
      </c>
      <c r="D6" s="35">
        <v>2600.9</v>
      </c>
      <c r="E6" s="38" t="s">
        <v>371</v>
      </c>
    </row>
    <row r="7" spans="1:5" ht="36" customHeight="1" x14ac:dyDescent="0.25">
      <c r="A7" s="34" t="s">
        <v>227</v>
      </c>
      <c r="B7" s="35">
        <v>9965309</v>
      </c>
      <c r="C7" s="35">
        <v>2182</v>
      </c>
      <c r="D7" s="35">
        <v>721</v>
      </c>
      <c r="E7" s="38" t="s">
        <v>372</v>
      </c>
    </row>
    <row r="8" spans="1:5" ht="36" customHeight="1" x14ac:dyDescent="0.25">
      <c r="A8" s="34" t="s">
        <v>228</v>
      </c>
      <c r="B8" s="35">
        <v>7303277</v>
      </c>
      <c r="C8" s="35">
        <v>1599</v>
      </c>
      <c r="D8" s="35">
        <v>1283</v>
      </c>
      <c r="E8" s="38" t="s">
        <v>373</v>
      </c>
    </row>
    <row r="9" spans="1:5" ht="36" customHeight="1" x14ac:dyDescent="0.25">
      <c r="A9" s="34" t="s">
        <v>23</v>
      </c>
      <c r="B9" s="35">
        <v>5155687</v>
      </c>
      <c r="C9" s="35">
        <v>1129</v>
      </c>
      <c r="D9" s="35">
        <v>608</v>
      </c>
      <c r="E9" s="38" t="s">
        <v>374</v>
      </c>
    </row>
    <row r="10" spans="1:5" ht="36" customHeight="1" x14ac:dyDescent="0.25">
      <c r="A10" s="34" t="s">
        <v>254</v>
      </c>
      <c r="B10" s="35">
        <v>3899838</v>
      </c>
      <c r="C10" s="35">
        <v>854</v>
      </c>
      <c r="D10" s="35">
        <v>657.3</v>
      </c>
      <c r="E10" s="38" t="s">
        <v>375</v>
      </c>
    </row>
    <row r="11" spans="1:5" ht="36" customHeight="1" x14ac:dyDescent="0.25">
      <c r="A11" s="34" t="s">
        <v>24</v>
      </c>
      <c r="B11" s="35">
        <v>3393996</v>
      </c>
      <c r="C11" s="35">
        <v>743</v>
      </c>
      <c r="D11" s="35">
        <v>269</v>
      </c>
      <c r="E11" s="38" t="s">
        <v>376</v>
      </c>
    </row>
    <row r="12" spans="1:5" ht="36" customHeight="1" x14ac:dyDescent="0.25">
      <c r="A12" s="34" t="s">
        <v>25</v>
      </c>
      <c r="B12" s="35">
        <v>3105918</v>
      </c>
      <c r="C12" s="35">
        <v>680</v>
      </c>
      <c r="D12" s="35">
        <v>325</v>
      </c>
      <c r="E12" s="38" t="s">
        <v>377</v>
      </c>
    </row>
    <row r="13" spans="1:5" ht="36" customHeight="1" x14ac:dyDescent="0.25">
      <c r="A13" s="34" t="s">
        <v>26</v>
      </c>
      <c r="B13" s="35">
        <v>2055721</v>
      </c>
      <c r="C13" s="35">
        <v>450</v>
      </c>
      <c r="D13" s="35">
        <v>90</v>
      </c>
      <c r="E13" s="38" t="s">
        <v>378</v>
      </c>
    </row>
    <row r="14" spans="1:5" x14ac:dyDescent="0.25">
      <c r="A14" s="50" t="s">
        <v>27</v>
      </c>
      <c r="B14" s="48">
        <f>SUM(B4:B13)</f>
        <v>83426206</v>
      </c>
      <c r="C14" s="48">
        <f>SUM(C4:C13)</f>
        <v>18269</v>
      </c>
      <c r="D14" s="48">
        <f>SUM(D4:D13)</f>
        <v>9576.0999999999985</v>
      </c>
      <c r="E14" s="94" t="s">
        <v>379</v>
      </c>
    </row>
    <row r="15" spans="1:5" ht="15" customHeight="1" x14ac:dyDescent="0.25">
      <c r="A15" s="253" t="s">
        <v>185</v>
      </c>
      <c r="B15" s="253"/>
      <c r="C15" s="253"/>
      <c r="D15" s="253"/>
    </row>
    <row r="16" spans="1:5" ht="15" customHeight="1" x14ac:dyDescent="0.25">
      <c r="A16" s="30" t="s">
        <v>320</v>
      </c>
      <c r="D16" s="96"/>
    </row>
    <row r="17" spans="1:4" ht="13.5" customHeight="1" x14ac:dyDescent="0.25">
      <c r="A17" s="97" t="s">
        <v>28</v>
      </c>
      <c r="B17" s="98"/>
      <c r="C17" s="98"/>
      <c r="D17" s="98"/>
    </row>
  </sheetData>
  <sortState ref="A4:E13">
    <sortCondition descending="1" ref="B4:B13"/>
  </sortState>
  <mergeCells count="3">
    <mergeCell ref="A15:D15"/>
    <mergeCell ref="A2:E2"/>
    <mergeCell ref="A1:E1"/>
  </mergeCells>
  <pageMargins left="0.25" right="0.25" top="0.75" bottom="0.75" header="0.3" footer="0.3"/>
  <pageSetup scale="93"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249977111117893"/>
  </sheetPr>
  <dimension ref="A1:I37"/>
  <sheetViews>
    <sheetView view="pageBreakPreview" zoomScale="55" zoomScaleSheetLayoutView="55" workbookViewId="0">
      <selection activeCell="K3" sqref="K3"/>
    </sheetView>
  </sheetViews>
  <sheetFormatPr defaultRowHeight="15" x14ac:dyDescent="0.25"/>
  <cols>
    <col min="1" max="1" width="5.85546875" style="90" bestFit="1" customWidth="1"/>
    <col min="2" max="2" width="18.5703125" style="30" customWidth="1"/>
    <col min="3" max="3" width="10.28515625" style="30" customWidth="1"/>
    <col min="4" max="4" width="13.140625" style="30" customWidth="1"/>
    <col min="5" max="5" width="13" style="30" customWidth="1"/>
    <col min="6" max="6" width="13.28515625" style="30" customWidth="1"/>
    <col min="7" max="7" width="13.42578125" style="30" customWidth="1"/>
    <col min="8" max="8" width="12.7109375" style="30" customWidth="1"/>
    <col min="9" max="9" width="19.28515625" style="30" customWidth="1"/>
    <col min="10" max="16384" width="9.140625" style="30"/>
  </cols>
  <sheetData>
    <row r="1" spans="1:9" ht="21" customHeight="1" x14ac:dyDescent="0.25">
      <c r="A1" s="261" t="s">
        <v>380</v>
      </c>
      <c r="B1" s="261"/>
      <c r="C1" s="261"/>
      <c r="D1" s="261"/>
      <c r="E1" s="261"/>
      <c r="F1" s="261"/>
      <c r="G1" s="261"/>
      <c r="H1" s="261"/>
      <c r="I1" s="261"/>
    </row>
    <row r="2" spans="1:9" ht="21" customHeight="1" x14ac:dyDescent="0.25">
      <c r="A2" s="262" t="s">
        <v>321</v>
      </c>
      <c r="B2" s="262"/>
      <c r="C2" s="262"/>
      <c r="D2" s="262"/>
      <c r="E2" s="262"/>
      <c r="F2" s="262"/>
      <c r="G2" s="262"/>
      <c r="H2" s="262"/>
      <c r="I2" s="262"/>
    </row>
    <row r="3" spans="1:9" s="32" customFormat="1" ht="119.25" customHeight="1" x14ac:dyDescent="0.25">
      <c r="A3" s="178" t="s">
        <v>313</v>
      </c>
      <c r="B3" s="82" t="s">
        <v>29</v>
      </c>
      <c r="C3" s="82" t="s">
        <v>382</v>
      </c>
      <c r="D3" s="82" t="s">
        <v>383</v>
      </c>
      <c r="E3" s="82" t="s">
        <v>324</v>
      </c>
      <c r="F3" s="81" t="s">
        <v>323</v>
      </c>
      <c r="G3" s="81" t="s">
        <v>325</v>
      </c>
      <c r="H3" s="83" t="s">
        <v>322</v>
      </c>
      <c r="I3" s="82" t="s">
        <v>381</v>
      </c>
    </row>
    <row r="4" spans="1:9" ht="22.5" customHeight="1" x14ac:dyDescent="0.25">
      <c r="A4" s="207">
        <v>1</v>
      </c>
      <c r="B4" s="208" t="s">
        <v>31</v>
      </c>
      <c r="C4" s="209">
        <v>99</v>
      </c>
      <c r="D4" s="27">
        <v>1978.19</v>
      </c>
      <c r="E4" s="27">
        <v>654</v>
      </c>
      <c r="F4" s="209">
        <v>52</v>
      </c>
      <c r="G4" s="27">
        <v>217.59</v>
      </c>
      <c r="H4" s="27">
        <v>10.42</v>
      </c>
      <c r="I4" s="208" t="s">
        <v>384</v>
      </c>
    </row>
    <row r="5" spans="1:9" ht="22.5" customHeight="1" x14ac:dyDescent="0.25">
      <c r="A5" s="207">
        <v>2</v>
      </c>
      <c r="B5" s="208" t="s">
        <v>32</v>
      </c>
      <c r="C5" s="209">
        <v>13</v>
      </c>
      <c r="D5" s="27">
        <v>386.6</v>
      </c>
      <c r="E5" s="27" t="s">
        <v>30</v>
      </c>
      <c r="F5" s="209">
        <v>8</v>
      </c>
      <c r="G5" s="27">
        <v>6.46</v>
      </c>
      <c r="H5" s="27" t="s">
        <v>30</v>
      </c>
      <c r="I5" s="208" t="s">
        <v>385</v>
      </c>
    </row>
    <row r="6" spans="1:9" ht="22.5" customHeight="1" x14ac:dyDescent="0.25">
      <c r="A6" s="207">
        <v>3</v>
      </c>
      <c r="B6" s="208" t="s">
        <v>33</v>
      </c>
      <c r="C6" s="209">
        <v>37</v>
      </c>
      <c r="D6" s="27">
        <v>1117.1199999999999</v>
      </c>
      <c r="E6" s="27">
        <v>137.5</v>
      </c>
      <c r="F6" s="209">
        <v>14</v>
      </c>
      <c r="G6" s="27">
        <v>107.42</v>
      </c>
      <c r="H6" s="27">
        <v>2</v>
      </c>
      <c r="I6" s="208" t="s">
        <v>386</v>
      </c>
    </row>
    <row r="7" spans="1:9" ht="22.5" customHeight="1" x14ac:dyDescent="0.25">
      <c r="A7" s="207">
        <v>4</v>
      </c>
      <c r="B7" s="208" t="s">
        <v>35</v>
      </c>
      <c r="C7" s="209">
        <v>14</v>
      </c>
      <c r="D7" s="27">
        <v>391.29</v>
      </c>
      <c r="E7" s="27">
        <v>69</v>
      </c>
      <c r="F7" s="209">
        <v>7</v>
      </c>
      <c r="G7" s="27">
        <v>40.82</v>
      </c>
      <c r="H7" s="27" t="s">
        <v>30</v>
      </c>
      <c r="I7" s="208" t="s">
        <v>387</v>
      </c>
    </row>
    <row r="8" spans="1:9" ht="22.5" customHeight="1" x14ac:dyDescent="0.25">
      <c r="A8" s="207">
        <v>5</v>
      </c>
      <c r="B8" s="208" t="s">
        <v>20</v>
      </c>
      <c r="C8" s="209">
        <v>1</v>
      </c>
      <c r="D8" s="27">
        <v>3800</v>
      </c>
      <c r="E8" s="27">
        <v>2330</v>
      </c>
      <c r="F8" s="35" t="s">
        <v>30</v>
      </c>
      <c r="G8" s="35" t="s">
        <v>30</v>
      </c>
      <c r="H8" s="27" t="s">
        <v>30</v>
      </c>
      <c r="I8" s="208" t="s">
        <v>369</v>
      </c>
    </row>
    <row r="9" spans="1:9" ht="22.5" customHeight="1" x14ac:dyDescent="0.25">
      <c r="A9" s="207">
        <v>6</v>
      </c>
      <c r="B9" s="208" t="s">
        <v>36</v>
      </c>
      <c r="C9" s="209">
        <v>3</v>
      </c>
      <c r="D9" s="27">
        <v>23.68</v>
      </c>
      <c r="E9" s="27">
        <v>18.18</v>
      </c>
      <c r="F9" s="209">
        <v>2</v>
      </c>
      <c r="G9" s="27">
        <v>13.89</v>
      </c>
      <c r="H9" s="27">
        <v>18.18</v>
      </c>
      <c r="I9" s="208" t="s">
        <v>388</v>
      </c>
    </row>
    <row r="10" spans="1:9" ht="22.5" customHeight="1" x14ac:dyDescent="0.25">
      <c r="A10" s="207">
        <v>7</v>
      </c>
      <c r="B10" s="210" t="s">
        <v>37</v>
      </c>
      <c r="C10" s="211">
        <v>59</v>
      </c>
      <c r="D10" s="161">
        <v>1908.47</v>
      </c>
      <c r="E10" s="161">
        <v>782.5</v>
      </c>
      <c r="F10" s="209">
        <v>31</v>
      </c>
      <c r="G10" s="27">
        <v>227.55</v>
      </c>
      <c r="H10" s="27" t="s">
        <v>30</v>
      </c>
      <c r="I10" s="210" t="s">
        <v>389</v>
      </c>
    </row>
    <row r="11" spans="1:9" ht="22.5" customHeight="1" x14ac:dyDescent="0.25">
      <c r="A11" s="207">
        <v>8</v>
      </c>
      <c r="B11" s="210" t="s">
        <v>38</v>
      </c>
      <c r="C11" s="211">
        <v>27</v>
      </c>
      <c r="D11" s="161">
        <v>670.21</v>
      </c>
      <c r="E11" s="161">
        <v>312</v>
      </c>
      <c r="F11" s="209">
        <v>7</v>
      </c>
      <c r="G11" s="27">
        <v>43.52</v>
      </c>
      <c r="H11" s="27" t="s">
        <v>30</v>
      </c>
      <c r="I11" s="210" t="s">
        <v>390</v>
      </c>
    </row>
    <row r="12" spans="1:9" ht="22.5" customHeight="1" x14ac:dyDescent="0.25">
      <c r="A12" s="207">
        <v>9</v>
      </c>
      <c r="B12" s="210" t="s">
        <v>39</v>
      </c>
      <c r="C12" s="211">
        <v>1</v>
      </c>
      <c r="D12" s="161">
        <v>28.94</v>
      </c>
      <c r="E12" s="161">
        <v>35.630000000000003</v>
      </c>
      <c r="F12" s="35" t="s">
        <v>30</v>
      </c>
      <c r="G12" s="35" t="s">
        <v>30</v>
      </c>
      <c r="H12" s="27" t="s">
        <v>30</v>
      </c>
      <c r="I12" s="210" t="s">
        <v>391</v>
      </c>
    </row>
    <row r="13" spans="1:9" ht="22.5" customHeight="1" x14ac:dyDescent="0.25">
      <c r="A13" s="207">
        <v>10</v>
      </c>
      <c r="B13" s="210" t="s">
        <v>40</v>
      </c>
      <c r="C13" s="211">
        <v>6</v>
      </c>
      <c r="D13" s="161">
        <v>241.79</v>
      </c>
      <c r="E13" s="161" t="s">
        <v>30</v>
      </c>
      <c r="F13" s="209">
        <v>4</v>
      </c>
      <c r="G13" s="27">
        <v>27.86</v>
      </c>
      <c r="H13" s="27" t="s">
        <v>30</v>
      </c>
      <c r="I13" s="210" t="s">
        <v>392</v>
      </c>
    </row>
    <row r="14" spans="1:9" ht="22.5" customHeight="1" x14ac:dyDescent="0.25">
      <c r="A14" s="207">
        <v>11</v>
      </c>
      <c r="B14" s="210" t="s">
        <v>41</v>
      </c>
      <c r="C14" s="211">
        <v>24</v>
      </c>
      <c r="D14" s="161">
        <v>908.68</v>
      </c>
      <c r="E14" s="161" t="s">
        <v>30</v>
      </c>
      <c r="F14" s="209">
        <v>10</v>
      </c>
      <c r="G14" s="27">
        <v>78.209999999999994</v>
      </c>
      <c r="H14" s="27" t="s">
        <v>30</v>
      </c>
      <c r="I14" s="210" t="s">
        <v>393</v>
      </c>
    </row>
    <row r="15" spans="1:9" ht="22.5" customHeight="1" x14ac:dyDescent="0.25">
      <c r="A15" s="207">
        <v>12</v>
      </c>
      <c r="B15" s="210" t="s">
        <v>42</v>
      </c>
      <c r="C15" s="211">
        <v>59</v>
      </c>
      <c r="D15" s="161">
        <v>2023.77</v>
      </c>
      <c r="E15" s="161">
        <v>55.62</v>
      </c>
      <c r="F15" s="209">
        <v>26</v>
      </c>
      <c r="G15" s="27">
        <v>233.37</v>
      </c>
      <c r="H15" s="27">
        <v>12.18</v>
      </c>
      <c r="I15" s="210" t="s">
        <v>394</v>
      </c>
    </row>
    <row r="16" spans="1:9" ht="22.5" customHeight="1" x14ac:dyDescent="0.25">
      <c r="A16" s="207">
        <v>13</v>
      </c>
      <c r="B16" s="210" t="s">
        <v>43</v>
      </c>
      <c r="C16" s="211">
        <v>34</v>
      </c>
      <c r="D16" s="161">
        <v>806.49</v>
      </c>
      <c r="E16" s="161" t="s">
        <v>30</v>
      </c>
      <c r="F16" s="209">
        <v>26</v>
      </c>
      <c r="G16" s="27">
        <v>231.32</v>
      </c>
      <c r="H16" s="27" t="s">
        <v>30</v>
      </c>
      <c r="I16" s="210" t="s">
        <v>395</v>
      </c>
    </row>
    <row r="17" spans="1:9" ht="22.5" customHeight="1" x14ac:dyDescent="0.25">
      <c r="A17" s="207">
        <v>14</v>
      </c>
      <c r="B17" s="210" t="s">
        <v>44</v>
      </c>
      <c r="C17" s="211">
        <v>48</v>
      </c>
      <c r="D17" s="161">
        <v>1379.62</v>
      </c>
      <c r="E17" s="161">
        <v>195.1</v>
      </c>
      <c r="F17" s="209">
        <v>23</v>
      </c>
      <c r="G17" s="27">
        <v>130.9</v>
      </c>
      <c r="H17" s="27">
        <v>9</v>
      </c>
      <c r="I17" s="210" t="s">
        <v>396</v>
      </c>
    </row>
    <row r="18" spans="1:9" ht="22.5" customHeight="1" x14ac:dyDescent="0.25">
      <c r="A18" s="207">
        <v>15</v>
      </c>
      <c r="B18" s="210" t="s">
        <v>45</v>
      </c>
      <c r="C18" s="211">
        <v>84</v>
      </c>
      <c r="D18" s="161">
        <v>10200.02</v>
      </c>
      <c r="E18" s="161">
        <v>4254.25</v>
      </c>
      <c r="F18" s="209">
        <v>34</v>
      </c>
      <c r="G18" s="27">
        <v>213.73</v>
      </c>
      <c r="H18" s="27">
        <v>29</v>
      </c>
      <c r="I18" s="210" t="s">
        <v>397</v>
      </c>
    </row>
    <row r="19" spans="1:9" ht="22.5" customHeight="1" x14ac:dyDescent="0.25">
      <c r="A19" s="207">
        <v>16</v>
      </c>
      <c r="B19" s="210" t="s">
        <v>46</v>
      </c>
      <c r="C19" s="211">
        <v>1</v>
      </c>
      <c r="D19" s="161">
        <v>26.74</v>
      </c>
      <c r="E19" s="161" t="s">
        <v>30</v>
      </c>
      <c r="F19" s="35" t="s">
        <v>30</v>
      </c>
      <c r="G19" s="35" t="s">
        <v>30</v>
      </c>
      <c r="H19" s="35" t="s">
        <v>30</v>
      </c>
      <c r="I19" s="210" t="s">
        <v>398</v>
      </c>
    </row>
    <row r="20" spans="1:9" ht="22.5" customHeight="1" x14ac:dyDescent="0.25">
      <c r="A20" s="207">
        <v>17</v>
      </c>
      <c r="B20" s="210" t="s">
        <v>47</v>
      </c>
      <c r="C20" s="211">
        <v>2</v>
      </c>
      <c r="D20" s="161">
        <v>32.090000000000003</v>
      </c>
      <c r="E20" s="161" t="s">
        <v>30</v>
      </c>
      <c r="F20" s="209">
        <v>1</v>
      </c>
      <c r="G20" s="27">
        <v>11.25</v>
      </c>
      <c r="H20" s="27" t="s">
        <v>30</v>
      </c>
      <c r="I20" s="210" t="s">
        <v>399</v>
      </c>
    </row>
    <row r="21" spans="1:9" ht="22.5" customHeight="1" x14ac:dyDescent="0.25">
      <c r="A21" s="207">
        <v>18</v>
      </c>
      <c r="B21" s="210" t="s">
        <v>48</v>
      </c>
      <c r="C21" s="211">
        <v>1</v>
      </c>
      <c r="D21" s="161">
        <v>5.71</v>
      </c>
      <c r="E21" s="161" t="s">
        <v>30</v>
      </c>
      <c r="F21" s="35" t="s">
        <v>30</v>
      </c>
      <c r="G21" s="35" t="s">
        <v>30</v>
      </c>
      <c r="H21" s="27" t="s">
        <v>30</v>
      </c>
      <c r="I21" s="210" t="s">
        <v>400</v>
      </c>
    </row>
    <row r="22" spans="1:9" ht="22.5" customHeight="1" x14ac:dyDescent="0.25">
      <c r="A22" s="207">
        <v>19</v>
      </c>
      <c r="B22" s="210" t="s">
        <v>49</v>
      </c>
      <c r="C22" s="211">
        <v>2</v>
      </c>
      <c r="D22" s="161">
        <v>14.98</v>
      </c>
      <c r="E22" s="161" t="s">
        <v>30</v>
      </c>
      <c r="F22" s="209">
        <v>1</v>
      </c>
      <c r="G22" s="27">
        <v>1.36</v>
      </c>
      <c r="H22" s="27" t="s">
        <v>30</v>
      </c>
      <c r="I22" s="210" t="s">
        <v>401</v>
      </c>
    </row>
    <row r="23" spans="1:9" ht="22.5" customHeight="1" x14ac:dyDescent="0.25">
      <c r="A23" s="207">
        <v>20</v>
      </c>
      <c r="B23" s="210" t="s">
        <v>50</v>
      </c>
      <c r="C23" s="211">
        <v>24</v>
      </c>
      <c r="D23" s="161">
        <v>739.15</v>
      </c>
      <c r="E23" s="161">
        <v>53</v>
      </c>
      <c r="F23" s="209">
        <v>12</v>
      </c>
      <c r="G23" s="27">
        <v>78.42</v>
      </c>
      <c r="H23" s="27" t="s">
        <v>30</v>
      </c>
      <c r="I23" s="210" t="s">
        <v>402</v>
      </c>
    </row>
    <row r="24" spans="1:9" ht="22.5" customHeight="1" x14ac:dyDescent="0.25">
      <c r="A24" s="207">
        <v>21</v>
      </c>
      <c r="B24" s="210" t="s">
        <v>52</v>
      </c>
      <c r="C24" s="211">
        <v>33</v>
      </c>
      <c r="D24" s="161">
        <v>1685.66</v>
      </c>
      <c r="E24" s="161">
        <v>453.8</v>
      </c>
      <c r="F24" s="209">
        <v>14</v>
      </c>
      <c r="G24" s="27">
        <v>157.4</v>
      </c>
      <c r="H24" s="27">
        <v>42.8</v>
      </c>
      <c r="I24" s="210" t="s">
        <v>403</v>
      </c>
    </row>
    <row r="25" spans="1:9" ht="22.5" customHeight="1" x14ac:dyDescent="0.25">
      <c r="A25" s="207">
        <v>22</v>
      </c>
      <c r="B25" s="210" t="s">
        <v>53</v>
      </c>
      <c r="C25" s="211">
        <v>45</v>
      </c>
      <c r="D25" s="161">
        <v>1530.16</v>
      </c>
      <c r="E25" s="161">
        <v>54</v>
      </c>
      <c r="F25" s="209">
        <v>21</v>
      </c>
      <c r="G25" s="27">
        <v>147.79</v>
      </c>
      <c r="H25" s="27" t="s">
        <v>30</v>
      </c>
      <c r="I25" s="210" t="s">
        <v>404</v>
      </c>
    </row>
    <row r="26" spans="1:9" ht="22.5" customHeight="1" x14ac:dyDescent="0.25">
      <c r="A26" s="207">
        <v>23</v>
      </c>
      <c r="B26" s="210" t="s">
        <v>54</v>
      </c>
      <c r="C26" s="211">
        <v>84</v>
      </c>
      <c r="D26" s="161">
        <v>1261.8800000000001</v>
      </c>
      <c r="E26" s="161">
        <v>362.72</v>
      </c>
      <c r="F26" s="209">
        <v>42</v>
      </c>
      <c r="G26" s="27">
        <v>184.67</v>
      </c>
      <c r="H26" s="27">
        <v>29.3</v>
      </c>
      <c r="I26" s="210" t="s">
        <v>405</v>
      </c>
    </row>
    <row r="27" spans="1:9" ht="22.5" customHeight="1" x14ac:dyDescent="0.25">
      <c r="A27" s="207">
        <v>24</v>
      </c>
      <c r="B27" s="210" t="s">
        <v>55</v>
      </c>
      <c r="C27" s="211">
        <v>1</v>
      </c>
      <c r="D27" s="161">
        <v>24</v>
      </c>
      <c r="E27" s="161" t="s">
        <v>30</v>
      </c>
      <c r="F27" s="35" t="s">
        <v>30</v>
      </c>
      <c r="G27" s="35" t="s">
        <v>30</v>
      </c>
      <c r="H27" s="27" t="s">
        <v>30</v>
      </c>
      <c r="I27" s="210" t="s">
        <v>406</v>
      </c>
    </row>
    <row r="28" spans="1:9" ht="22.5" customHeight="1" x14ac:dyDescent="0.25">
      <c r="A28" s="207">
        <v>25</v>
      </c>
      <c r="B28" s="210" t="s">
        <v>56</v>
      </c>
      <c r="C28" s="211">
        <v>107</v>
      </c>
      <c r="D28" s="161">
        <v>3851.71</v>
      </c>
      <c r="E28" s="161">
        <v>1252.74</v>
      </c>
      <c r="F28" s="209">
        <v>46</v>
      </c>
      <c r="G28" s="27">
        <v>345.7</v>
      </c>
      <c r="H28" s="27">
        <v>12.61</v>
      </c>
      <c r="I28" s="210" t="s">
        <v>407</v>
      </c>
    </row>
    <row r="29" spans="1:9" ht="22.5" customHeight="1" x14ac:dyDescent="0.25">
      <c r="A29" s="207">
        <v>26</v>
      </c>
      <c r="B29" s="210" t="s">
        <v>57</v>
      </c>
      <c r="C29" s="211">
        <v>7</v>
      </c>
      <c r="D29" s="161">
        <v>186.04</v>
      </c>
      <c r="E29" s="161">
        <v>24.33</v>
      </c>
      <c r="F29" s="209">
        <v>1</v>
      </c>
      <c r="G29" s="27">
        <v>9.07</v>
      </c>
      <c r="H29" s="27">
        <v>6.33</v>
      </c>
      <c r="I29" s="210" t="s">
        <v>408</v>
      </c>
    </row>
    <row r="30" spans="1:9" ht="22.5" customHeight="1" x14ac:dyDescent="0.25">
      <c r="A30" s="207">
        <v>27</v>
      </c>
      <c r="B30" s="210" t="s">
        <v>58</v>
      </c>
      <c r="C30" s="211">
        <v>87</v>
      </c>
      <c r="D30" s="161">
        <v>2525.63</v>
      </c>
      <c r="E30" s="161">
        <v>567.79999999999995</v>
      </c>
      <c r="F30" s="209">
        <v>27</v>
      </c>
      <c r="G30" s="27">
        <v>180.42</v>
      </c>
      <c r="H30" s="27">
        <v>61.88</v>
      </c>
      <c r="I30" s="210" t="s">
        <v>409</v>
      </c>
    </row>
    <row r="31" spans="1:9" ht="30.75" customHeight="1" x14ac:dyDescent="0.25">
      <c r="A31" s="207">
        <v>28</v>
      </c>
      <c r="B31" s="212" t="s">
        <v>552</v>
      </c>
      <c r="C31" s="209">
        <v>1</v>
      </c>
      <c r="D31" s="27">
        <v>12</v>
      </c>
      <c r="E31" s="27">
        <v>10.42</v>
      </c>
      <c r="F31" s="35" t="s">
        <v>30</v>
      </c>
      <c r="G31" s="35" t="s">
        <v>30</v>
      </c>
      <c r="H31" s="35" t="s">
        <v>30</v>
      </c>
      <c r="I31" s="212" t="s">
        <v>511</v>
      </c>
    </row>
    <row r="32" spans="1:9" ht="22.5" customHeight="1" x14ac:dyDescent="0.25">
      <c r="A32" s="207">
        <v>29</v>
      </c>
      <c r="B32" s="208" t="s">
        <v>34</v>
      </c>
      <c r="C32" s="209">
        <v>1</v>
      </c>
      <c r="D32" s="27">
        <v>429.76</v>
      </c>
      <c r="E32" s="27">
        <v>164.79</v>
      </c>
      <c r="F32" s="35" t="s">
        <v>30</v>
      </c>
      <c r="G32" s="35" t="s">
        <v>30</v>
      </c>
      <c r="H32" s="35" t="s">
        <v>30</v>
      </c>
      <c r="I32" s="208" t="s">
        <v>410</v>
      </c>
    </row>
    <row r="33" spans="1:9" ht="22.5" customHeight="1" x14ac:dyDescent="0.25">
      <c r="A33" s="207">
        <v>30</v>
      </c>
      <c r="B33" s="210" t="s">
        <v>51</v>
      </c>
      <c r="C33" s="211">
        <v>3</v>
      </c>
      <c r="D33" s="161">
        <v>64.444000000000003</v>
      </c>
      <c r="E33" s="161" t="s">
        <v>30</v>
      </c>
      <c r="F33" s="209">
        <v>1</v>
      </c>
      <c r="G33" s="27">
        <v>7.984</v>
      </c>
      <c r="H33" s="27" t="s">
        <v>30</v>
      </c>
      <c r="I33" s="210" t="s">
        <v>411</v>
      </c>
    </row>
    <row r="34" spans="1:9" ht="22.5" customHeight="1" x14ac:dyDescent="0.25">
      <c r="A34" s="257" t="s">
        <v>27</v>
      </c>
      <c r="B34" s="258"/>
      <c r="C34" s="84">
        <f>SUM(C4:C33)</f>
        <v>908</v>
      </c>
      <c r="D34" s="84">
        <f>SUM(D4:D33)</f>
        <v>38254.824000000008</v>
      </c>
      <c r="E34" s="29">
        <f>SUM(E4:E33)</f>
        <v>11787.38</v>
      </c>
      <c r="F34" s="85">
        <v>410</v>
      </c>
      <c r="G34" s="86">
        <v>2696.7</v>
      </c>
      <c r="H34" s="86">
        <v>233.7</v>
      </c>
      <c r="I34" s="87" t="s">
        <v>368</v>
      </c>
    </row>
    <row r="35" spans="1:9" ht="14.25" customHeight="1" x14ac:dyDescent="0.25">
      <c r="A35" s="259" t="s">
        <v>345</v>
      </c>
      <c r="B35" s="259"/>
      <c r="C35" s="259"/>
      <c r="D35" s="259"/>
      <c r="E35" s="259"/>
      <c r="F35" s="259"/>
      <c r="G35" s="259"/>
      <c r="H35" s="259"/>
      <c r="I35" s="88"/>
    </row>
    <row r="36" spans="1:9" ht="14.25" customHeight="1" x14ac:dyDescent="0.25">
      <c r="A36" s="260" t="s">
        <v>28</v>
      </c>
      <c r="B36" s="260"/>
      <c r="C36" s="260"/>
      <c r="D36" s="260"/>
      <c r="E36" s="89"/>
      <c r="F36" s="89"/>
      <c r="G36" s="89"/>
      <c r="H36" s="89"/>
      <c r="I36" s="89"/>
    </row>
    <row r="37" spans="1:9" ht="46.5" customHeight="1" x14ac:dyDescent="0.25">
      <c r="A37" s="256" t="s">
        <v>59</v>
      </c>
      <c r="B37" s="256"/>
      <c r="C37" s="256"/>
      <c r="D37" s="256"/>
      <c r="E37" s="256"/>
      <c r="F37" s="256"/>
      <c r="G37" s="256"/>
      <c r="H37" s="256"/>
      <c r="I37" s="256"/>
    </row>
  </sheetData>
  <sortState ref="B4:J33">
    <sortCondition ref="B4:B33"/>
  </sortState>
  <mergeCells count="6">
    <mergeCell ref="A37:I37"/>
    <mergeCell ref="A34:B34"/>
    <mergeCell ref="A35:H35"/>
    <mergeCell ref="A36:D36"/>
    <mergeCell ref="A1:I1"/>
    <mergeCell ref="A2:I2"/>
  </mergeCells>
  <pageMargins left="0.46" right="0.28000000000000003" top="0.54" bottom="0.28000000000000003" header="0.3" footer="0.3"/>
  <pageSetup scale="7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249977111117893"/>
  </sheetPr>
  <dimension ref="A1:K31"/>
  <sheetViews>
    <sheetView view="pageBreakPreview" zoomScale="70" zoomScaleSheetLayoutView="70" workbookViewId="0">
      <selection activeCell="A5" sqref="A5:K26"/>
    </sheetView>
  </sheetViews>
  <sheetFormatPr defaultRowHeight="15" x14ac:dyDescent="0.25"/>
  <cols>
    <col min="1" max="1" width="7.140625" style="80" customWidth="1"/>
    <col min="2" max="2" width="17.42578125" style="62" customWidth="1"/>
    <col min="3" max="3" width="8" style="62" customWidth="1"/>
    <col min="4" max="4" width="11.140625" style="62" customWidth="1"/>
    <col min="5" max="5" width="7.7109375" style="62" customWidth="1"/>
    <col min="6" max="6" width="11.140625" style="62" customWidth="1"/>
    <col min="7" max="7" width="7.28515625" style="62" customWidth="1"/>
    <col min="8" max="8" width="11.140625" style="62" customWidth="1"/>
    <col min="9" max="9" width="13.140625" style="62" customWidth="1"/>
    <col min="10" max="10" width="7.42578125" style="62" customWidth="1"/>
    <col min="11" max="11" width="24.42578125" style="62" customWidth="1"/>
    <col min="12" max="16384" width="9.140625" style="62"/>
  </cols>
  <sheetData>
    <row r="1" spans="1:11" ht="15.75" customHeight="1" x14ac:dyDescent="0.25">
      <c r="A1" s="265" t="s">
        <v>164</v>
      </c>
      <c r="B1" s="265"/>
      <c r="C1" s="265"/>
      <c r="D1" s="265"/>
      <c r="E1" s="265"/>
      <c r="F1" s="265"/>
      <c r="G1" s="265"/>
      <c r="H1" s="265"/>
      <c r="I1" s="265"/>
      <c r="J1" s="265"/>
      <c r="K1" s="265"/>
    </row>
    <row r="2" spans="1:11" ht="15.75" customHeight="1" x14ac:dyDescent="0.25">
      <c r="A2" s="266" t="s">
        <v>327</v>
      </c>
      <c r="B2" s="266"/>
      <c r="C2" s="266"/>
      <c r="D2" s="266"/>
      <c r="E2" s="266"/>
      <c r="F2" s="266"/>
      <c r="G2" s="266"/>
      <c r="H2" s="266"/>
      <c r="I2" s="266"/>
      <c r="J2" s="266"/>
      <c r="K2" s="266"/>
    </row>
    <row r="3" spans="1:11" s="63" customFormat="1" ht="17.25" customHeight="1" x14ac:dyDescent="0.25">
      <c r="A3" s="269" t="s">
        <v>313</v>
      </c>
      <c r="B3" s="270" t="s">
        <v>107</v>
      </c>
      <c r="C3" s="271">
        <v>2010</v>
      </c>
      <c r="D3" s="272"/>
      <c r="E3" s="272"/>
      <c r="F3" s="273"/>
      <c r="G3" s="274">
        <v>2011</v>
      </c>
      <c r="H3" s="274"/>
      <c r="I3" s="274"/>
      <c r="J3" s="274"/>
      <c r="K3" s="267" t="s">
        <v>474</v>
      </c>
    </row>
    <row r="4" spans="1:11" s="63" customFormat="1" ht="68.25" customHeight="1" x14ac:dyDescent="0.25">
      <c r="A4" s="267"/>
      <c r="B4" s="268"/>
      <c r="C4" s="64" t="s">
        <v>312</v>
      </c>
      <c r="D4" s="64" t="s">
        <v>328</v>
      </c>
      <c r="E4" s="64" t="s">
        <v>329</v>
      </c>
      <c r="F4" s="64" t="s">
        <v>330</v>
      </c>
      <c r="G4" s="65" t="s">
        <v>312</v>
      </c>
      <c r="H4" s="65" t="s">
        <v>331</v>
      </c>
      <c r="I4" s="65" t="s">
        <v>332</v>
      </c>
      <c r="J4" s="65" t="s">
        <v>333</v>
      </c>
      <c r="K4" s="268"/>
    </row>
    <row r="5" spans="1:11" s="66" customFormat="1" ht="16.5" customHeight="1" x14ac:dyDescent="0.25">
      <c r="A5" s="213">
        <v>1</v>
      </c>
      <c r="B5" s="214" t="s">
        <v>31</v>
      </c>
      <c r="C5" s="215">
        <v>17</v>
      </c>
      <c r="D5" s="215">
        <v>11</v>
      </c>
      <c r="E5" s="215">
        <v>6</v>
      </c>
      <c r="F5" s="215">
        <v>0</v>
      </c>
      <c r="G5" s="215">
        <v>17</v>
      </c>
      <c r="H5" s="215">
        <v>11</v>
      </c>
      <c r="I5" s="215">
        <v>0</v>
      </c>
      <c r="J5" s="215">
        <v>6</v>
      </c>
      <c r="K5" s="208" t="s">
        <v>384</v>
      </c>
    </row>
    <row r="6" spans="1:11" s="66" customFormat="1" ht="16.5" customHeight="1" x14ac:dyDescent="0.25">
      <c r="A6" s="213">
        <v>2</v>
      </c>
      <c r="B6" s="214" t="s">
        <v>32</v>
      </c>
      <c r="C6" s="215">
        <v>9</v>
      </c>
      <c r="D6" s="215">
        <v>9</v>
      </c>
      <c r="E6" s="215">
        <v>0</v>
      </c>
      <c r="F6" s="215">
        <v>0</v>
      </c>
      <c r="G6" s="215">
        <v>9</v>
      </c>
      <c r="H6" s="215">
        <v>4</v>
      </c>
      <c r="I6" s="215">
        <v>5</v>
      </c>
      <c r="J6" s="215">
        <v>0</v>
      </c>
      <c r="K6" s="208" t="s">
        <v>385</v>
      </c>
    </row>
    <row r="7" spans="1:11" s="66" customFormat="1" ht="16.5" customHeight="1" x14ac:dyDescent="0.25">
      <c r="A7" s="213">
        <v>3</v>
      </c>
      <c r="B7" s="214" t="s">
        <v>33</v>
      </c>
      <c r="C7" s="215">
        <v>22</v>
      </c>
      <c r="D7" s="215">
        <v>16</v>
      </c>
      <c r="E7" s="215">
        <v>6</v>
      </c>
      <c r="F7" s="215">
        <v>0</v>
      </c>
      <c r="G7" s="215">
        <v>22</v>
      </c>
      <c r="H7" s="215">
        <v>16</v>
      </c>
      <c r="I7" s="215">
        <v>0</v>
      </c>
      <c r="J7" s="215">
        <v>6</v>
      </c>
      <c r="K7" s="208" t="s">
        <v>386</v>
      </c>
    </row>
    <row r="8" spans="1:11" s="66" customFormat="1" ht="16.5" customHeight="1" x14ac:dyDescent="0.25">
      <c r="A8" s="213">
        <v>4</v>
      </c>
      <c r="B8" s="214" t="s">
        <v>35</v>
      </c>
      <c r="C8" s="215">
        <v>1</v>
      </c>
      <c r="D8" s="215">
        <v>1</v>
      </c>
      <c r="E8" s="215">
        <v>0</v>
      </c>
      <c r="F8" s="215">
        <v>0</v>
      </c>
      <c r="G8" s="215">
        <v>1</v>
      </c>
      <c r="H8" s="215">
        <v>1</v>
      </c>
      <c r="I8" s="215">
        <v>0</v>
      </c>
      <c r="J8" s="215">
        <v>0</v>
      </c>
      <c r="K8" s="208" t="s">
        <v>387</v>
      </c>
    </row>
    <row r="9" spans="1:11" s="66" customFormat="1" x14ac:dyDescent="0.25">
      <c r="A9" s="213">
        <v>5</v>
      </c>
      <c r="B9" s="214" t="s">
        <v>36</v>
      </c>
      <c r="C9" s="215" t="s">
        <v>30</v>
      </c>
      <c r="D9" s="215" t="s">
        <v>30</v>
      </c>
      <c r="E9" s="215" t="s">
        <v>30</v>
      </c>
      <c r="F9" s="215" t="s">
        <v>30</v>
      </c>
      <c r="G9" s="215">
        <v>2</v>
      </c>
      <c r="H9" s="215">
        <v>2</v>
      </c>
      <c r="I9" s="215">
        <v>0</v>
      </c>
      <c r="J9" s="215">
        <v>0</v>
      </c>
      <c r="K9" s="208" t="s">
        <v>388</v>
      </c>
    </row>
    <row r="10" spans="1:11" s="66" customFormat="1" ht="16.5" customHeight="1" x14ac:dyDescent="0.25">
      <c r="A10" s="213">
        <v>6</v>
      </c>
      <c r="B10" s="214" t="s">
        <v>37</v>
      </c>
      <c r="C10" s="215">
        <v>17</v>
      </c>
      <c r="D10" s="215">
        <v>12</v>
      </c>
      <c r="E10" s="215">
        <v>4</v>
      </c>
      <c r="F10" s="215">
        <v>1</v>
      </c>
      <c r="G10" s="215">
        <v>3</v>
      </c>
      <c r="H10" s="215">
        <v>2</v>
      </c>
      <c r="I10" s="215">
        <v>1</v>
      </c>
      <c r="J10" s="215">
        <v>0</v>
      </c>
      <c r="K10" s="210" t="s">
        <v>389</v>
      </c>
    </row>
    <row r="11" spans="1:11" s="66" customFormat="1" ht="16.5" customHeight="1" x14ac:dyDescent="0.25">
      <c r="A11" s="213">
        <v>7</v>
      </c>
      <c r="B11" s="214" t="s">
        <v>38</v>
      </c>
      <c r="C11" s="215">
        <v>76</v>
      </c>
      <c r="D11" s="215">
        <v>71</v>
      </c>
      <c r="E11" s="215">
        <v>1</v>
      </c>
      <c r="F11" s="215">
        <v>4</v>
      </c>
      <c r="G11" s="215">
        <v>142</v>
      </c>
      <c r="H11" s="215">
        <v>112</v>
      </c>
      <c r="I11" s="215">
        <v>17</v>
      </c>
      <c r="J11" s="215">
        <v>13</v>
      </c>
      <c r="K11" s="210" t="s">
        <v>390</v>
      </c>
    </row>
    <row r="12" spans="1:11" s="66" customFormat="1" ht="16.5" customHeight="1" x14ac:dyDescent="0.25">
      <c r="A12" s="213">
        <v>8</v>
      </c>
      <c r="B12" s="214" t="s">
        <v>39</v>
      </c>
      <c r="C12" s="215" t="s">
        <v>30</v>
      </c>
      <c r="D12" s="215" t="s">
        <v>30</v>
      </c>
      <c r="E12" s="215" t="s">
        <v>30</v>
      </c>
      <c r="F12" s="215" t="s">
        <v>30</v>
      </c>
      <c r="G12" s="215">
        <v>2</v>
      </c>
      <c r="H12" s="215">
        <v>2</v>
      </c>
      <c r="I12" s="215">
        <v>0</v>
      </c>
      <c r="J12" s="215">
        <v>0</v>
      </c>
      <c r="K12" s="210" t="s">
        <v>391</v>
      </c>
    </row>
    <row r="13" spans="1:11" s="66" customFormat="1" ht="16.5" customHeight="1" x14ac:dyDescent="0.25">
      <c r="A13" s="213">
        <v>9</v>
      </c>
      <c r="B13" s="214" t="s">
        <v>41</v>
      </c>
      <c r="C13" s="215">
        <v>38</v>
      </c>
      <c r="D13" s="215">
        <v>38</v>
      </c>
      <c r="E13" s="215">
        <v>0</v>
      </c>
      <c r="F13" s="215">
        <v>0</v>
      </c>
      <c r="G13" s="215">
        <v>5</v>
      </c>
      <c r="H13" s="215">
        <v>2</v>
      </c>
      <c r="I13" s="215">
        <v>3</v>
      </c>
      <c r="J13" s="215">
        <v>0</v>
      </c>
      <c r="K13" s="210" t="s">
        <v>393</v>
      </c>
    </row>
    <row r="14" spans="1:11" s="66" customFormat="1" ht="16.5" customHeight="1" x14ac:dyDescent="0.25">
      <c r="A14" s="213">
        <v>10</v>
      </c>
      <c r="B14" s="214" t="s">
        <v>42</v>
      </c>
      <c r="C14" s="215">
        <v>10</v>
      </c>
      <c r="D14" s="215">
        <v>8</v>
      </c>
      <c r="E14" s="215">
        <v>1</v>
      </c>
      <c r="F14" s="215">
        <v>1</v>
      </c>
      <c r="G14" s="215">
        <v>10</v>
      </c>
      <c r="H14" s="215">
        <v>8</v>
      </c>
      <c r="I14" s="215">
        <v>1</v>
      </c>
      <c r="J14" s="215">
        <v>1</v>
      </c>
      <c r="K14" s="210" t="s">
        <v>394</v>
      </c>
    </row>
    <row r="15" spans="1:11" s="66" customFormat="1" ht="16.5" customHeight="1" x14ac:dyDescent="0.25">
      <c r="A15" s="213">
        <v>11</v>
      </c>
      <c r="B15" s="214" t="s">
        <v>43</v>
      </c>
      <c r="C15" s="215">
        <v>36</v>
      </c>
      <c r="D15" s="215">
        <v>18</v>
      </c>
      <c r="E15" s="215">
        <v>7</v>
      </c>
      <c r="F15" s="215">
        <v>11</v>
      </c>
      <c r="G15" s="215">
        <v>29</v>
      </c>
      <c r="H15" s="215">
        <v>20</v>
      </c>
      <c r="I15" s="215">
        <v>2</v>
      </c>
      <c r="J15" s="215">
        <v>7</v>
      </c>
      <c r="K15" s="210" t="s">
        <v>395</v>
      </c>
    </row>
    <row r="16" spans="1:11" s="66" customFormat="1" ht="16.5" customHeight="1" x14ac:dyDescent="0.25">
      <c r="A16" s="213">
        <v>12</v>
      </c>
      <c r="B16" s="214" t="s">
        <v>44</v>
      </c>
      <c r="C16" s="215">
        <v>1</v>
      </c>
      <c r="D16" s="215">
        <v>0</v>
      </c>
      <c r="E16" s="215">
        <v>0</v>
      </c>
      <c r="F16" s="215">
        <v>1</v>
      </c>
      <c r="G16" s="215">
        <v>1</v>
      </c>
      <c r="H16" s="215">
        <v>1</v>
      </c>
      <c r="I16" s="215">
        <v>0</v>
      </c>
      <c r="J16" s="215">
        <v>0</v>
      </c>
      <c r="K16" s="210" t="s">
        <v>396</v>
      </c>
    </row>
    <row r="17" spans="1:11" s="66" customFormat="1" ht="16.5" customHeight="1" x14ac:dyDescent="0.25">
      <c r="A17" s="213">
        <v>13</v>
      </c>
      <c r="B17" s="214" t="s">
        <v>45</v>
      </c>
      <c r="C17" s="215">
        <v>214</v>
      </c>
      <c r="D17" s="215">
        <v>139</v>
      </c>
      <c r="E17" s="215">
        <v>2</v>
      </c>
      <c r="F17" s="215">
        <v>73</v>
      </c>
      <c r="G17" s="215">
        <v>214</v>
      </c>
      <c r="H17" s="215">
        <v>139</v>
      </c>
      <c r="I17" s="215">
        <v>73</v>
      </c>
      <c r="J17" s="215">
        <v>2</v>
      </c>
      <c r="K17" s="210" t="s">
        <v>397</v>
      </c>
    </row>
    <row r="18" spans="1:11" s="66" customFormat="1" ht="16.5" customHeight="1" x14ac:dyDescent="0.25">
      <c r="A18" s="213">
        <v>14</v>
      </c>
      <c r="B18" s="214" t="s">
        <v>50</v>
      </c>
      <c r="C18" s="215">
        <v>20</v>
      </c>
      <c r="D18" s="215">
        <v>6</v>
      </c>
      <c r="E18" s="215">
        <v>5</v>
      </c>
      <c r="F18" s="215">
        <v>9</v>
      </c>
      <c r="G18" s="215">
        <v>19</v>
      </c>
      <c r="H18" s="215">
        <v>6</v>
      </c>
      <c r="I18" s="215">
        <v>8</v>
      </c>
      <c r="J18" s="215">
        <v>5</v>
      </c>
      <c r="K18" s="210" t="s">
        <v>402</v>
      </c>
    </row>
    <row r="19" spans="1:11" s="66" customFormat="1" ht="16.5" customHeight="1" x14ac:dyDescent="0.25">
      <c r="A19" s="213">
        <v>15</v>
      </c>
      <c r="B19" s="214" t="s">
        <v>52</v>
      </c>
      <c r="C19" s="215">
        <v>20</v>
      </c>
      <c r="D19" s="215">
        <v>9</v>
      </c>
      <c r="E19" s="215">
        <v>4</v>
      </c>
      <c r="F19" s="215">
        <v>7</v>
      </c>
      <c r="G19" s="215">
        <v>20</v>
      </c>
      <c r="H19" s="215">
        <v>14</v>
      </c>
      <c r="I19" s="215">
        <v>2</v>
      </c>
      <c r="J19" s="215">
        <v>4</v>
      </c>
      <c r="K19" s="210" t="s">
        <v>403</v>
      </c>
    </row>
    <row r="20" spans="1:11" s="66" customFormat="1" ht="16.5" customHeight="1" x14ac:dyDescent="0.25">
      <c r="A20" s="213">
        <v>16</v>
      </c>
      <c r="B20" s="214" t="s">
        <v>108</v>
      </c>
      <c r="C20" s="215">
        <v>366</v>
      </c>
      <c r="D20" s="215">
        <v>248</v>
      </c>
      <c r="E20" s="215">
        <v>118</v>
      </c>
      <c r="F20" s="215">
        <v>0</v>
      </c>
      <c r="G20" s="215">
        <v>1</v>
      </c>
      <c r="H20" s="215">
        <v>1</v>
      </c>
      <c r="I20" s="215">
        <v>0</v>
      </c>
      <c r="J20" s="215">
        <v>0</v>
      </c>
      <c r="K20" s="210" t="s">
        <v>405</v>
      </c>
    </row>
    <row r="21" spans="1:11" s="66" customFormat="1" ht="16.5" customHeight="1" x14ac:dyDescent="0.25">
      <c r="A21" s="213">
        <v>17</v>
      </c>
      <c r="B21" s="214" t="s">
        <v>55</v>
      </c>
      <c r="C21" s="215" t="s">
        <v>30</v>
      </c>
      <c r="D21" s="215" t="s">
        <v>30</v>
      </c>
      <c r="E21" s="215" t="s">
        <v>30</v>
      </c>
      <c r="F21" s="215" t="s">
        <v>30</v>
      </c>
      <c r="G21" s="215">
        <v>12</v>
      </c>
      <c r="H21" s="215">
        <v>7</v>
      </c>
      <c r="I21" s="215">
        <v>3</v>
      </c>
      <c r="J21" s="215">
        <v>2</v>
      </c>
      <c r="K21" s="210" t="s">
        <v>406</v>
      </c>
    </row>
    <row r="22" spans="1:11" s="66" customFormat="1" ht="16.5" customHeight="1" x14ac:dyDescent="0.25">
      <c r="A22" s="213">
        <v>18</v>
      </c>
      <c r="B22" s="214" t="s">
        <v>56</v>
      </c>
      <c r="C22" s="215">
        <v>432</v>
      </c>
      <c r="D22" s="215">
        <v>294</v>
      </c>
      <c r="E22" s="215">
        <v>89</v>
      </c>
      <c r="F22" s="215">
        <v>49</v>
      </c>
      <c r="G22" s="215">
        <v>569</v>
      </c>
      <c r="H22" s="215">
        <v>391</v>
      </c>
      <c r="I22" s="215">
        <v>62</v>
      </c>
      <c r="J22" s="215">
        <v>116</v>
      </c>
      <c r="K22" s="210" t="s">
        <v>407</v>
      </c>
    </row>
    <row r="23" spans="1:11" s="66" customFormat="1" ht="16.5" customHeight="1" x14ac:dyDescent="0.25">
      <c r="A23" s="213">
        <v>19</v>
      </c>
      <c r="B23" s="214" t="s">
        <v>57</v>
      </c>
      <c r="C23" s="215">
        <v>45</v>
      </c>
      <c r="D23" s="215">
        <v>25</v>
      </c>
      <c r="E23" s="215">
        <v>4</v>
      </c>
      <c r="F23" s="215">
        <v>16</v>
      </c>
      <c r="G23" s="215">
        <v>49</v>
      </c>
      <c r="H23" s="215">
        <v>29</v>
      </c>
      <c r="I23" s="215">
        <v>16</v>
      </c>
      <c r="J23" s="215">
        <v>4</v>
      </c>
      <c r="K23" s="210" t="s">
        <v>408</v>
      </c>
    </row>
    <row r="24" spans="1:11" s="66" customFormat="1" ht="16.5" customHeight="1" x14ac:dyDescent="0.25">
      <c r="A24" s="213">
        <v>20</v>
      </c>
      <c r="B24" s="214" t="s">
        <v>58</v>
      </c>
      <c r="C24" s="215">
        <v>31</v>
      </c>
      <c r="D24" s="215">
        <v>19</v>
      </c>
      <c r="E24" s="215">
        <v>3</v>
      </c>
      <c r="F24" s="215">
        <v>9</v>
      </c>
      <c r="G24" s="215">
        <v>32</v>
      </c>
      <c r="H24" s="215">
        <v>21</v>
      </c>
      <c r="I24" s="215">
        <v>7</v>
      </c>
      <c r="J24" s="215">
        <v>4</v>
      </c>
      <c r="K24" s="210" t="s">
        <v>409</v>
      </c>
    </row>
    <row r="25" spans="1:11" s="66" customFormat="1" ht="27" customHeight="1" x14ac:dyDescent="0.25">
      <c r="A25" s="213">
        <v>21</v>
      </c>
      <c r="B25" s="216" t="s">
        <v>109</v>
      </c>
      <c r="C25" s="215">
        <v>2</v>
      </c>
      <c r="D25" s="215">
        <v>2</v>
      </c>
      <c r="E25" s="215">
        <v>0</v>
      </c>
      <c r="F25" s="215">
        <v>0</v>
      </c>
      <c r="G25" s="215">
        <v>2</v>
      </c>
      <c r="H25" s="215">
        <v>2</v>
      </c>
      <c r="I25" s="215">
        <v>0</v>
      </c>
      <c r="J25" s="215">
        <v>0</v>
      </c>
      <c r="K25" s="217" t="s">
        <v>538</v>
      </c>
    </row>
    <row r="26" spans="1:11" s="66" customFormat="1" ht="16.5" customHeight="1" x14ac:dyDescent="0.25">
      <c r="A26" s="213">
        <v>22</v>
      </c>
      <c r="B26" s="214" t="s">
        <v>51</v>
      </c>
      <c r="C26" s="215">
        <v>1</v>
      </c>
      <c r="D26" s="215">
        <v>0</v>
      </c>
      <c r="E26" s="215">
        <v>0</v>
      </c>
      <c r="F26" s="215">
        <v>1</v>
      </c>
      <c r="G26" s="215">
        <v>1</v>
      </c>
      <c r="H26" s="215">
        <v>1</v>
      </c>
      <c r="I26" s="215">
        <v>0</v>
      </c>
      <c r="J26" s="215">
        <v>0</v>
      </c>
      <c r="K26" s="210" t="s">
        <v>411</v>
      </c>
    </row>
    <row r="27" spans="1:11" s="75" customFormat="1" ht="16.5" customHeight="1" x14ac:dyDescent="0.25">
      <c r="A27" s="67"/>
      <c r="B27" s="68" t="s">
        <v>27</v>
      </c>
      <c r="C27" s="69">
        <v>1358</v>
      </c>
      <c r="D27" s="69">
        <v>926</v>
      </c>
      <c r="E27" s="69">
        <v>250</v>
      </c>
      <c r="F27" s="70">
        <v>182</v>
      </c>
      <c r="G27" s="71">
        <f>SUM(G5:G26)</f>
        <v>1162</v>
      </c>
      <c r="H27" s="72">
        <f>SUM(H5:H26)</f>
        <v>792</v>
      </c>
      <c r="I27" s="72">
        <f>SUM(I5:I26)</f>
        <v>200</v>
      </c>
      <c r="J27" s="73">
        <f>SUM(J5:J26)</f>
        <v>170</v>
      </c>
      <c r="K27" s="74" t="s">
        <v>379</v>
      </c>
    </row>
    <row r="28" spans="1:11" x14ac:dyDescent="0.25">
      <c r="A28" s="76" t="s">
        <v>256</v>
      </c>
      <c r="B28" s="77"/>
      <c r="C28" s="77"/>
      <c r="D28" s="77"/>
      <c r="E28" s="77"/>
      <c r="K28" s="77"/>
    </row>
    <row r="29" spans="1:11" x14ac:dyDescent="0.25">
      <c r="A29" s="78" t="s">
        <v>326</v>
      </c>
      <c r="B29" s="79"/>
      <c r="C29" s="79"/>
      <c r="D29" s="79"/>
      <c r="E29" s="79"/>
      <c r="K29" s="79"/>
    </row>
    <row r="30" spans="1:11" ht="27" customHeight="1" x14ac:dyDescent="0.25">
      <c r="A30" s="263" t="s">
        <v>110</v>
      </c>
      <c r="B30" s="263"/>
      <c r="C30" s="263"/>
      <c r="D30" s="263"/>
      <c r="E30" s="263"/>
      <c r="F30" s="263"/>
      <c r="G30" s="263"/>
      <c r="H30" s="263"/>
      <c r="I30" s="263"/>
      <c r="J30" s="263"/>
      <c r="K30" s="263"/>
    </row>
    <row r="31" spans="1:11" ht="34.5" customHeight="1" x14ac:dyDescent="0.25">
      <c r="A31" s="264" t="s">
        <v>184</v>
      </c>
      <c r="B31" s="264"/>
      <c r="C31" s="264"/>
      <c r="D31" s="264"/>
      <c r="E31" s="264"/>
      <c r="F31" s="264"/>
      <c r="G31" s="264"/>
      <c r="H31" s="264"/>
      <c r="I31" s="264"/>
      <c r="J31" s="264"/>
      <c r="K31" s="264"/>
    </row>
  </sheetData>
  <sortState ref="B5:L26">
    <sortCondition ref="B5:B26"/>
  </sortState>
  <mergeCells count="9">
    <mergeCell ref="A30:K30"/>
    <mergeCell ref="A31:K31"/>
    <mergeCell ref="A1:K1"/>
    <mergeCell ref="A2:K2"/>
    <mergeCell ref="K3:K4"/>
    <mergeCell ref="A3:A4"/>
    <mergeCell ref="B3:B4"/>
    <mergeCell ref="C3:F3"/>
    <mergeCell ref="G3:J3"/>
  </mergeCells>
  <pageMargins left="0.511811023622047" right="0.35433070866141703" top="0.511811023622047" bottom="0.98425196850393704" header="0.511811023622047" footer="0.31496062992126"/>
  <pageSetup scale="77"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249977111117893"/>
  </sheetPr>
  <dimension ref="A1:I42"/>
  <sheetViews>
    <sheetView view="pageBreakPreview" topLeftCell="A12" zoomScale="85" zoomScaleSheetLayoutView="85" workbookViewId="0">
      <selection activeCell="K17" sqref="K17"/>
    </sheetView>
  </sheetViews>
  <sheetFormatPr defaultRowHeight="15" x14ac:dyDescent="0.25"/>
  <cols>
    <col min="1" max="1" width="4.42578125" style="23" customWidth="1"/>
    <col min="2" max="2" width="20" style="23" customWidth="1"/>
    <col min="3" max="3" width="10.7109375" style="23" customWidth="1"/>
    <col min="4" max="4" width="9.140625" style="23"/>
    <col min="5" max="5" width="10.85546875" style="23" customWidth="1"/>
    <col min="6" max="6" width="11" style="23" customWidth="1"/>
    <col min="7" max="8" width="9.140625" style="23"/>
    <col min="9" max="9" width="23.42578125" style="23" customWidth="1"/>
    <col min="10" max="16384" width="9.140625" style="23"/>
  </cols>
  <sheetData>
    <row r="1" spans="1:9" ht="17.25" customHeight="1" x14ac:dyDescent="0.25">
      <c r="A1" s="243" t="s">
        <v>473</v>
      </c>
      <c r="B1" s="243"/>
      <c r="C1" s="243"/>
      <c r="D1" s="243"/>
      <c r="E1" s="243"/>
      <c r="F1" s="243"/>
      <c r="G1" s="243"/>
      <c r="H1" s="243"/>
      <c r="I1" s="243"/>
    </row>
    <row r="2" spans="1:9" ht="17.25" customHeight="1" x14ac:dyDescent="0.25">
      <c r="A2" s="277" t="s">
        <v>334</v>
      </c>
      <c r="B2" s="277"/>
      <c r="C2" s="277"/>
      <c r="D2" s="277"/>
      <c r="E2" s="277"/>
      <c r="F2" s="277"/>
      <c r="G2" s="277"/>
      <c r="H2" s="277"/>
      <c r="I2" s="277"/>
    </row>
    <row r="3" spans="1:9" ht="90.75" customHeight="1" x14ac:dyDescent="0.25">
      <c r="A3" s="177" t="s">
        <v>313</v>
      </c>
      <c r="B3" s="41" t="s">
        <v>19</v>
      </c>
      <c r="C3" s="42" t="s">
        <v>335</v>
      </c>
      <c r="D3" s="40" t="s">
        <v>336</v>
      </c>
      <c r="E3" s="40" t="s">
        <v>337</v>
      </c>
      <c r="F3" s="43" t="s">
        <v>338</v>
      </c>
      <c r="G3" s="40" t="s">
        <v>339</v>
      </c>
      <c r="H3" s="43" t="s">
        <v>340</v>
      </c>
      <c r="I3" s="5" t="s">
        <v>295</v>
      </c>
    </row>
    <row r="4" spans="1:9" x14ac:dyDescent="0.25">
      <c r="A4" s="33">
        <v>1</v>
      </c>
      <c r="B4" s="34" t="s">
        <v>31</v>
      </c>
      <c r="C4" s="35">
        <v>6440</v>
      </c>
      <c r="D4" s="35">
        <v>6331</v>
      </c>
      <c r="E4" s="35">
        <v>500</v>
      </c>
      <c r="F4" s="35">
        <v>143</v>
      </c>
      <c r="G4" s="35">
        <v>18</v>
      </c>
      <c r="H4" s="35">
        <v>2</v>
      </c>
      <c r="I4" s="34" t="s">
        <v>384</v>
      </c>
    </row>
    <row r="5" spans="1:9" x14ac:dyDescent="0.25">
      <c r="A5" s="33">
        <v>2</v>
      </c>
      <c r="B5" s="34" t="s">
        <v>111</v>
      </c>
      <c r="C5" s="35">
        <v>13</v>
      </c>
      <c r="D5" s="35">
        <v>11</v>
      </c>
      <c r="E5" s="35">
        <v>0</v>
      </c>
      <c r="F5" s="35">
        <v>0</v>
      </c>
      <c r="G5" s="35">
        <v>0</v>
      </c>
      <c r="H5" s="35">
        <v>1</v>
      </c>
      <c r="I5" s="34" t="s">
        <v>412</v>
      </c>
    </row>
    <row r="6" spans="1:9" x14ac:dyDescent="0.25">
      <c r="A6" s="33">
        <v>3</v>
      </c>
      <c r="B6" s="34" t="s">
        <v>165</v>
      </c>
      <c r="C6" s="35">
        <v>650</v>
      </c>
      <c r="D6" s="35">
        <v>350</v>
      </c>
      <c r="E6" s="35">
        <v>0</v>
      </c>
      <c r="F6" s="35">
        <v>0</v>
      </c>
      <c r="G6" s="35">
        <v>0</v>
      </c>
      <c r="H6" s="35">
        <v>0</v>
      </c>
      <c r="I6" s="34" t="s">
        <v>413</v>
      </c>
    </row>
    <row r="7" spans="1:9" x14ac:dyDescent="0.25">
      <c r="A7" s="33">
        <v>4</v>
      </c>
      <c r="B7" s="34" t="s">
        <v>33</v>
      </c>
      <c r="C7" s="35">
        <v>1670</v>
      </c>
      <c r="D7" s="35">
        <v>0</v>
      </c>
      <c r="E7" s="35">
        <v>0</v>
      </c>
      <c r="F7" s="35">
        <v>0</v>
      </c>
      <c r="G7" s="35">
        <v>0</v>
      </c>
      <c r="H7" s="35">
        <v>0</v>
      </c>
      <c r="I7" s="34" t="s">
        <v>386</v>
      </c>
    </row>
    <row r="8" spans="1:9" x14ac:dyDescent="0.25">
      <c r="A8" s="33">
        <v>5</v>
      </c>
      <c r="B8" s="34" t="s">
        <v>35</v>
      </c>
      <c r="C8" s="35">
        <v>1896</v>
      </c>
      <c r="D8" s="35">
        <v>1704</v>
      </c>
      <c r="E8" s="35">
        <v>168</v>
      </c>
      <c r="F8" s="35" t="s">
        <v>30</v>
      </c>
      <c r="G8" s="35">
        <v>3</v>
      </c>
      <c r="H8" s="35">
        <v>0</v>
      </c>
      <c r="I8" s="34" t="s">
        <v>387</v>
      </c>
    </row>
    <row r="9" spans="1:9" x14ac:dyDescent="0.25">
      <c r="A9" s="33">
        <v>6</v>
      </c>
      <c r="B9" s="218" t="s">
        <v>119</v>
      </c>
      <c r="C9" s="37">
        <v>8370</v>
      </c>
      <c r="D9" s="37">
        <v>8300</v>
      </c>
      <c r="E9" s="37">
        <v>3240</v>
      </c>
      <c r="F9" s="37">
        <v>5060</v>
      </c>
      <c r="G9" s="37">
        <v>2</v>
      </c>
      <c r="H9" s="37">
        <v>4</v>
      </c>
      <c r="I9" s="218" t="s">
        <v>414</v>
      </c>
    </row>
    <row r="10" spans="1:9" x14ac:dyDescent="0.25">
      <c r="A10" s="33">
        <v>7</v>
      </c>
      <c r="B10" s="218" t="s">
        <v>36</v>
      </c>
      <c r="C10" s="37">
        <v>450</v>
      </c>
      <c r="D10" s="37">
        <v>400</v>
      </c>
      <c r="E10" s="37">
        <v>182</v>
      </c>
      <c r="F10" s="37" t="s">
        <v>30</v>
      </c>
      <c r="G10" s="37">
        <v>8</v>
      </c>
      <c r="H10" s="37">
        <v>7</v>
      </c>
      <c r="I10" s="218" t="s">
        <v>388</v>
      </c>
    </row>
    <row r="11" spans="1:9" x14ac:dyDescent="0.25">
      <c r="A11" s="33">
        <v>8</v>
      </c>
      <c r="B11" s="218" t="s">
        <v>37</v>
      </c>
      <c r="C11" s="37">
        <v>10480</v>
      </c>
      <c r="D11" s="37">
        <v>10480</v>
      </c>
      <c r="E11" s="37">
        <v>2565</v>
      </c>
      <c r="F11" s="37">
        <v>7730</v>
      </c>
      <c r="G11" s="37">
        <v>93</v>
      </c>
      <c r="H11" s="37">
        <v>11</v>
      </c>
      <c r="I11" s="218" t="s">
        <v>389</v>
      </c>
    </row>
    <row r="12" spans="1:9" x14ac:dyDescent="0.25">
      <c r="A12" s="33">
        <v>9</v>
      </c>
      <c r="B12" s="218" t="s">
        <v>38</v>
      </c>
      <c r="C12" s="37">
        <v>3103</v>
      </c>
      <c r="D12" s="37">
        <v>3103</v>
      </c>
      <c r="E12" s="37">
        <v>188</v>
      </c>
      <c r="F12" s="37" t="s">
        <v>30</v>
      </c>
      <c r="G12" s="37">
        <v>10</v>
      </c>
      <c r="H12" s="37">
        <v>3</v>
      </c>
      <c r="I12" s="218" t="s">
        <v>390</v>
      </c>
    </row>
    <row r="13" spans="1:9" x14ac:dyDescent="0.25">
      <c r="A13" s="33">
        <v>10</v>
      </c>
      <c r="B13" s="218" t="s">
        <v>39</v>
      </c>
      <c r="C13" s="37">
        <v>276</v>
      </c>
      <c r="D13" s="37">
        <v>207</v>
      </c>
      <c r="E13" s="37">
        <v>125</v>
      </c>
      <c r="F13" s="37">
        <v>150</v>
      </c>
      <c r="G13" s="37">
        <v>9</v>
      </c>
      <c r="H13" s="37">
        <v>0</v>
      </c>
      <c r="I13" s="218" t="s">
        <v>391</v>
      </c>
    </row>
    <row r="14" spans="1:9" x14ac:dyDescent="0.25">
      <c r="A14" s="33">
        <v>11</v>
      </c>
      <c r="B14" s="218" t="s">
        <v>166</v>
      </c>
      <c r="C14" s="37">
        <v>1792</v>
      </c>
      <c r="D14" s="37">
        <v>1322</v>
      </c>
      <c r="E14" s="37">
        <v>320</v>
      </c>
      <c r="F14" s="37">
        <v>375</v>
      </c>
      <c r="G14" s="37">
        <v>3</v>
      </c>
      <c r="H14" s="37">
        <v>1</v>
      </c>
      <c r="I14" s="218" t="s">
        <v>415</v>
      </c>
    </row>
    <row r="15" spans="1:9" x14ac:dyDescent="0.25">
      <c r="A15" s="33">
        <v>12</v>
      </c>
      <c r="B15" s="218" t="s">
        <v>41</v>
      </c>
      <c r="C15" s="37">
        <v>3570</v>
      </c>
      <c r="D15" s="37">
        <v>3570</v>
      </c>
      <c r="E15" s="37">
        <v>65</v>
      </c>
      <c r="F15" s="37">
        <v>0</v>
      </c>
      <c r="G15" s="37">
        <v>1</v>
      </c>
      <c r="H15" s="37">
        <v>3</v>
      </c>
      <c r="I15" s="218" t="s">
        <v>393</v>
      </c>
    </row>
    <row r="16" spans="1:9" x14ac:dyDescent="0.25">
      <c r="A16" s="33">
        <v>13</v>
      </c>
      <c r="B16" s="36" t="s">
        <v>167</v>
      </c>
      <c r="C16" s="37">
        <v>8697</v>
      </c>
      <c r="D16" s="37">
        <v>7288</v>
      </c>
      <c r="E16" s="37">
        <v>3000</v>
      </c>
      <c r="F16" s="37" t="s">
        <v>30</v>
      </c>
      <c r="G16" s="37">
        <v>155</v>
      </c>
      <c r="H16" s="37">
        <v>13</v>
      </c>
      <c r="I16" s="218" t="s">
        <v>416</v>
      </c>
    </row>
    <row r="17" spans="1:9" x14ac:dyDescent="0.25">
      <c r="A17" s="33">
        <v>14</v>
      </c>
      <c r="B17" s="36" t="s">
        <v>168</v>
      </c>
      <c r="C17" s="37">
        <v>1339</v>
      </c>
      <c r="D17" s="37">
        <v>655</v>
      </c>
      <c r="E17" s="37">
        <v>390</v>
      </c>
      <c r="F17" s="37">
        <v>0</v>
      </c>
      <c r="G17" s="37">
        <v>33</v>
      </c>
      <c r="H17" s="37">
        <v>0</v>
      </c>
      <c r="I17" s="218" t="s">
        <v>417</v>
      </c>
    </row>
    <row r="18" spans="1:9" x14ac:dyDescent="0.25">
      <c r="A18" s="33">
        <v>15</v>
      </c>
      <c r="B18" s="36" t="s">
        <v>44</v>
      </c>
      <c r="C18" s="37">
        <v>6678</v>
      </c>
      <c r="D18" s="37">
        <v>4351</v>
      </c>
      <c r="E18" s="37" t="s">
        <v>30</v>
      </c>
      <c r="F18" s="37" t="s">
        <v>30</v>
      </c>
      <c r="G18" s="37">
        <v>10</v>
      </c>
      <c r="H18" s="37">
        <v>5</v>
      </c>
      <c r="I18" s="218" t="s">
        <v>396</v>
      </c>
    </row>
    <row r="19" spans="1:9" x14ac:dyDescent="0.25">
      <c r="A19" s="33">
        <v>16</v>
      </c>
      <c r="B19" s="36" t="s">
        <v>170</v>
      </c>
      <c r="C19" s="219">
        <v>21867</v>
      </c>
      <c r="D19" s="219">
        <v>21867</v>
      </c>
      <c r="E19" s="37">
        <v>6993</v>
      </c>
      <c r="F19" s="37">
        <v>14894</v>
      </c>
      <c r="G19" s="37">
        <v>74</v>
      </c>
      <c r="H19" s="37">
        <v>8</v>
      </c>
      <c r="I19" s="218" t="s">
        <v>418</v>
      </c>
    </row>
    <row r="20" spans="1:9" x14ac:dyDescent="0.25">
      <c r="A20" s="33">
        <v>17</v>
      </c>
      <c r="B20" s="36" t="s">
        <v>46</v>
      </c>
      <c r="C20" s="37">
        <v>176</v>
      </c>
      <c r="D20" s="37">
        <v>125</v>
      </c>
      <c r="E20" s="37" t="s">
        <v>30</v>
      </c>
      <c r="F20" s="37" t="s">
        <v>30</v>
      </c>
      <c r="G20" s="37">
        <v>1</v>
      </c>
      <c r="H20" s="37">
        <v>1</v>
      </c>
      <c r="I20" s="218" t="s">
        <v>398</v>
      </c>
    </row>
    <row r="21" spans="1:9" x14ac:dyDescent="0.25">
      <c r="A21" s="33">
        <v>18</v>
      </c>
      <c r="B21" s="36" t="s">
        <v>171</v>
      </c>
      <c r="C21" s="37">
        <v>208</v>
      </c>
      <c r="D21" s="37">
        <v>175</v>
      </c>
      <c r="E21" s="37">
        <v>55</v>
      </c>
      <c r="F21" s="37">
        <v>122</v>
      </c>
      <c r="G21" s="37">
        <v>2</v>
      </c>
      <c r="H21" s="37">
        <v>1</v>
      </c>
      <c r="I21" s="218" t="s">
        <v>419</v>
      </c>
    </row>
    <row r="22" spans="1:9" x14ac:dyDescent="0.25">
      <c r="A22" s="33">
        <v>19</v>
      </c>
      <c r="B22" s="36" t="s">
        <v>172</v>
      </c>
      <c r="C22" s="37">
        <v>552</v>
      </c>
      <c r="D22" s="37">
        <v>276</v>
      </c>
      <c r="E22" s="37">
        <v>0</v>
      </c>
      <c r="F22" s="37">
        <v>0</v>
      </c>
      <c r="G22" s="37">
        <v>0</v>
      </c>
      <c r="H22" s="37">
        <v>0</v>
      </c>
      <c r="I22" s="218" t="s">
        <v>420</v>
      </c>
    </row>
    <row r="23" spans="1:9" x14ac:dyDescent="0.25">
      <c r="A23" s="33">
        <v>20</v>
      </c>
      <c r="B23" s="36" t="s">
        <v>49</v>
      </c>
      <c r="C23" s="37">
        <v>344</v>
      </c>
      <c r="D23" s="37">
        <v>193</v>
      </c>
      <c r="E23" s="37" t="s">
        <v>30</v>
      </c>
      <c r="F23" s="37" t="s">
        <v>30</v>
      </c>
      <c r="G23" s="37">
        <v>1</v>
      </c>
      <c r="H23" s="37">
        <v>1</v>
      </c>
      <c r="I23" s="218" t="s">
        <v>401</v>
      </c>
    </row>
    <row r="24" spans="1:9" x14ac:dyDescent="0.25">
      <c r="A24" s="33">
        <v>21</v>
      </c>
      <c r="B24" s="36" t="s">
        <v>50</v>
      </c>
      <c r="C24" s="37">
        <v>2575</v>
      </c>
      <c r="D24" s="37">
        <v>2284</v>
      </c>
      <c r="E24" s="37">
        <v>30</v>
      </c>
      <c r="F24" s="37" t="s">
        <v>30</v>
      </c>
      <c r="G24" s="37">
        <v>1</v>
      </c>
      <c r="H24" s="37">
        <v>0</v>
      </c>
      <c r="I24" s="218" t="s">
        <v>402</v>
      </c>
    </row>
    <row r="25" spans="1:9" x14ac:dyDescent="0.25">
      <c r="A25" s="33">
        <v>22</v>
      </c>
      <c r="B25" s="36" t="s">
        <v>52</v>
      </c>
      <c r="C25" s="37">
        <v>4456</v>
      </c>
      <c r="D25" s="37">
        <v>4435</v>
      </c>
      <c r="E25" s="37">
        <v>3.72</v>
      </c>
      <c r="F25" s="37">
        <v>3214</v>
      </c>
      <c r="G25" s="37">
        <v>3</v>
      </c>
      <c r="H25" s="37">
        <v>8</v>
      </c>
      <c r="I25" s="218" t="s">
        <v>403</v>
      </c>
    </row>
    <row r="26" spans="1:9" x14ac:dyDescent="0.25">
      <c r="A26" s="33">
        <v>23</v>
      </c>
      <c r="B26" s="36" t="s">
        <v>173</v>
      </c>
      <c r="C26" s="37">
        <v>5037</v>
      </c>
      <c r="D26" s="37">
        <v>2491</v>
      </c>
      <c r="E26" s="37">
        <v>490</v>
      </c>
      <c r="F26" s="37"/>
      <c r="G26" s="37" t="s">
        <v>30</v>
      </c>
      <c r="H26" s="37">
        <v>1</v>
      </c>
      <c r="I26" s="218" t="s">
        <v>421</v>
      </c>
    </row>
    <row r="27" spans="1:9" x14ac:dyDescent="0.25">
      <c r="A27" s="33">
        <v>24</v>
      </c>
      <c r="B27" s="36" t="s">
        <v>174</v>
      </c>
      <c r="C27" s="37">
        <v>49</v>
      </c>
      <c r="D27" s="37">
        <v>49</v>
      </c>
      <c r="E27" s="37">
        <v>0.3</v>
      </c>
      <c r="F27" s="37">
        <v>0</v>
      </c>
      <c r="G27" s="37">
        <v>1</v>
      </c>
      <c r="H27" s="37">
        <v>1</v>
      </c>
      <c r="I27" s="36" t="s">
        <v>422</v>
      </c>
    </row>
    <row r="28" spans="1:9" x14ac:dyDescent="0.25">
      <c r="A28" s="33">
        <v>25</v>
      </c>
      <c r="B28" s="36" t="s">
        <v>175</v>
      </c>
      <c r="C28" s="37">
        <v>14500</v>
      </c>
      <c r="D28" s="37">
        <v>14234</v>
      </c>
      <c r="E28" s="37">
        <v>1607</v>
      </c>
      <c r="F28" s="37" t="s">
        <v>30</v>
      </c>
      <c r="G28" s="37">
        <v>182</v>
      </c>
      <c r="H28" s="37">
        <v>3</v>
      </c>
      <c r="I28" s="36" t="s">
        <v>423</v>
      </c>
    </row>
    <row r="29" spans="1:9" x14ac:dyDescent="0.25">
      <c r="A29" s="33">
        <v>26</v>
      </c>
      <c r="B29" s="36" t="s">
        <v>183</v>
      </c>
      <c r="C29" s="37">
        <v>6628</v>
      </c>
      <c r="D29" s="37">
        <v>6225</v>
      </c>
      <c r="E29" s="37">
        <v>3175</v>
      </c>
      <c r="F29" s="37">
        <v>3050</v>
      </c>
      <c r="G29" s="37">
        <v>3</v>
      </c>
      <c r="H29" s="37">
        <v>1</v>
      </c>
      <c r="I29" s="36" t="s">
        <v>424</v>
      </c>
    </row>
    <row r="30" spans="1:9" x14ac:dyDescent="0.25">
      <c r="A30" s="33">
        <v>27</v>
      </c>
      <c r="B30" s="36" t="s">
        <v>55</v>
      </c>
      <c r="C30" s="37">
        <v>415</v>
      </c>
      <c r="D30" s="37">
        <v>368</v>
      </c>
      <c r="E30" s="37">
        <v>250.4</v>
      </c>
      <c r="F30" s="37">
        <v>164</v>
      </c>
      <c r="G30" s="37">
        <v>2</v>
      </c>
      <c r="H30" s="37">
        <v>1</v>
      </c>
      <c r="I30" s="36" t="s">
        <v>406</v>
      </c>
    </row>
    <row r="31" spans="1:9" x14ac:dyDescent="0.25">
      <c r="A31" s="33">
        <v>28</v>
      </c>
      <c r="B31" s="220" t="s">
        <v>56</v>
      </c>
      <c r="C31" s="221">
        <v>19180</v>
      </c>
      <c r="D31" s="221">
        <v>19180</v>
      </c>
      <c r="E31" s="221">
        <v>5197</v>
      </c>
      <c r="F31" s="221" t="s">
        <v>30</v>
      </c>
      <c r="G31" s="221" t="s">
        <v>30</v>
      </c>
      <c r="H31" s="221">
        <v>16</v>
      </c>
      <c r="I31" s="220" t="s">
        <v>407</v>
      </c>
    </row>
    <row r="32" spans="1:9" x14ac:dyDescent="0.25">
      <c r="A32" s="33">
        <v>29</v>
      </c>
      <c r="B32" s="36" t="s">
        <v>57</v>
      </c>
      <c r="C32" s="37">
        <v>918</v>
      </c>
      <c r="D32" s="37">
        <v>918</v>
      </c>
      <c r="E32" s="37">
        <v>0</v>
      </c>
      <c r="F32" s="37">
        <v>0</v>
      </c>
      <c r="G32" s="37">
        <v>0</v>
      </c>
      <c r="H32" s="37">
        <v>0</v>
      </c>
      <c r="I32" s="36" t="s">
        <v>425</v>
      </c>
    </row>
    <row r="33" spans="1:9" x14ac:dyDescent="0.25">
      <c r="A33" s="33">
        <v>30</v>
      </c>
      <c r="B33" s="220" t="s">
        <v>176</v>
      </c>
      <c r="C33" s="221">
        <v>9500</v>
      </c>
      <c r="D33" s="221">
        <v>8075</v>
      </c>
      <c r="E33" s="221">
        <v>851</v>
      </c>
      <c r="F33" s="221">
        <v>515</v>
      </c>
      <c r="G33" s="221">
        <v>23</v>
      </c>
      <c r="H33" s="221">
        <v>15</v>
      </c>
      <c r="I33" s="220" t="s">
        <v>426</v>
      </c>
    </row>
    <row r="34" spans="1:9" ht="28.5" customHeight="1" x14ac:dyDescent="0.25">
      <c r="A34" s="153">
        <v>31</v>
      </c>
      <c r="B34" s="103" t="s">
        <v>552</v>
      </c>
      <c r="C34" s="35">
        <v>70</v>
      </c>
      <c r="D34" s="35">
        <v>70</v>
      </c>
      <c r="E34" s="35">
        <v>5</v>
      </c>
      <c r="F34" s="35">
        <v>0</v>
      </c>
      <c r="G34" s="35">
        <v>1</v>
      </c>
      <c r="H34" s="35">
        <v>0</v>
      </c>
      <c r="I34" s="103" t="s">
        <v>511</v>
      </c>
    </row>
    <row r="35" spans="1:9" x14ac:dyDescent="0.25">
      <c r="A35" s="33">
        <v>32</v>
      </c>
      <c r="B35" s="34" t="s">
        <v>34</v>
      </c>
      <c r="C35" s="35">
        <v>370</v>
      </c>
      <c r="D35" s="35">
        <v>360</v>
      </c>
      <c r="E35" s="35">
        <v>250</v>
      </c>
      <c r="F35" s="35">
        <v>230</v>
      </c>
      <c r="G35" s="35">
        <v>0</v>
      </c>
      <c r="H35" s="35">
        <v>1</v>
      </c>
      <c r="I35" s="34" t="s">
        <v>410</v>
      </c>
    </row>
    <row r="36" spans="1:9" ht="30" x14ac:dyDescent="0.25">
      <c r="A36" s="222">
        <v>33</v>
      </c>
      <c r="B36" s="103" t="s">
        <v>539</v>
      </c>
      <c r="C36" s="35">
        <v>85</v>
      </c>
      <c r="D36" s="35">
        <v>85</v>
      </c>
      <c r="E36" s="35">
        <v>0</v>
      </c>
      <c r="F36" s="35">
        <v>0</v>
      </c>
      <c r="G36" s="35">
        <v>0</v>
      </c>
      <c r="H36" s="35">
        <v>0</v>
      </c>
      <c r="I36" s="103" t="s">
        <v>538</v>
      </c>
    </row>
    <row r="37" spans="1:9" x14ac:dyDescent="0.25">
      <c r="A37" s="33">
        <v>34</v>
      </c>
      <c r="B37" s="36" t="s">
        <v>169</v>
      </c>
      <c r="C37" s="37">
        <v>21</v>
      </c>
      <c r="D37" s="37" t="s">
        <v>30</v>
      </c>
      <c r="E37" s="37" t="s">
        <v>30</v>
      </c>
      <c r="F37" s="37" t="s">
        <v>30</v>
      </c>
      <c r="G37" s="37">
        <v>0</v>
      </c>
      <c r="H37" s="37">
        <v>0</v>
      </c>
      <c r="I37" s="218" t="s">
        <v>427</v>
      </c>
    </row>
    <row r="38" spans="1:9" x14ac:dyDescent="0.25">
      <c r="A38" s="222">
        <v>35</v>
      </c>
      <c r="B38" s="36" t="s">
        <v>51</v>
      </c>
      <c r="C38" s="37">
        <v>495</v>
      </c>
      <c r="D38" s="37">
        <v>485</v>
      </c>
      <c r="E38" s="37">
        <v>0</v>
      </c>
      <c r="F38" s="37">
        <v>0</v>
      </c>
      <c r="G38" s="37">
        <v>0</v>
      </c>
      <c r="H38" s="37">
        <v>0</v>
      </c>
      <c r="I38" s="218" t="s">
        <v>411</v>
      </c>
    </row>
    <row r="39" spans="1:9" x14ac:dyDescent="0.25">
      <c r="A39" s="45"/>
      <c r="B39" s="46" t="s">
        <v>177</v>
      </c>
      <c r="C39" s="47">
        <f t="shared" ref="C39:H39" si="0">SUM(C4:C38)</f>
        <v>142870</v>
      </c>
      <c r="D39" s="48">
        <f t="shared" si="0"/>
        <v>129967</v>
      </c>
      <c r="E39" s="49">
        <f t="shared" si="0"/>
        <v>29650.420000000002</v>
      </c>
      <c r="F39" s="48">
        <f t="shared" si="0"/>
        <v>35647</v>
      </c>
      <c r="G39" s="47">
        <f t="shared" si="0"/>
        <v>639</v>
      </c>
      <c r="H39" s="47">
        <f t="shared" si="0"/>
        <v>108</v>
      </c>
      <c r="I39" s="50" t="s">
        <v>379</v>
      </c>
    </row>
    <row r="40" spans="1:9" s="59" customFormat="1" ht="28.5" customHeight="1" x14ac:dyDescent="0.25">
      <c r="A40" s="51"/>
      <c r="B40" s="52"/>
      <c r="C40" s="53"/>
      <c r="D40" s="54" t="s">
        <v>178</v>
      </c>
      <c r="E40" s="55" t="s">
        <v>181</v>
      </c>
      <c r="F40" s="56" t="s">
        <v>182</v>
      </c>
      <c r="G40" s="57"/>
      <c r="H40" s="58"/>
      <c r="I40" s="53"/>
    </row>
    <row r="41" spans="1:9" ht="15" customHeight="1" x14ac:dyDescent="0.25">
      <c r="A41" s="275" t="s">
        <v>186</v>
      </c>
      <c r="B41" s="275"/>
      <c r="C41" s="275"/>
      <c r="D41" s="276"/>
      <c r="E41" s="276"/>
      <c r="F41" s="276"/>
      <c r="G41" s="275"/>
      <c r="H41" s="275"/>
      <c r="I41" s="30"/>
    </row>
    <row r="42" spans="1:9" ht="15" customHeight="1" x14ac:dyDescent="0.25">
      <c r="A42" s="30" t="s">
        <v>296</v>
      </c>
      <c r="B42" s="30"/>
      <c r="C42" s="30"/>
      <c r="D42" s="30"/>
      <c r="E42" s="30"/>
      <c r="F42" s="30"/>
      <c r="G42" s="60" t="s">
        <v>179</v>
      </c>
      <c r="H42" s="60"/>
      <c r="I42" s="61"/>
    </row>
  </sheetData>
  <sortState ref="B4:J38">
    <sortCondition ref="B4:B38"/>
  </sortState>
  <mergeCells count="3">
    <mergeCell ref="A41:H41"/>
    <mergeCell ref="A1:I1"/>
    <mergeCell ref="A2:I2"/>
  </mergeCells>
  <pageMargins left="0.7" right="0.7" top="0.75" bottom="0.75" header="0.3" footer="0.3"/>
  <pageSetup scale="76"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8"/>
  <sheetViews>
    <sheetView view="pageBreakPreview" zoomScale="85" zoomScaleSheetLayoutView="85" workbookViewId="0">
      <selection activeCell="O16" sqref="O16"/>
    </sheetView>
  </sheetViews>
  <sheetFormatPr defaultRowHeight="15" x14ac:dyDescent="0.25"/>
  <cols>
    <col min="1" max="1" width="6.140625" style="23" bestFit="1" customWidth="1"/>
    <col min="2" max="2" width="19.7109375" style="23" bestFit="1" customWidth="1"/>
    <col min="3" max="3" width="19.7109375" style="23" customWidth="1"/>
    <col min="4" max="4" width="12.5703125" style="23" bestFit="1" customWidth="1"/>
    <col min="5" max="5" width="12.7109375" style="23" bestFit="1" customWidth="1"/>
    <col min="6" max="6" width="11.28515625" style="23" bestFit="1" customWidth="1"/>
    <col min="7" max="7" width="9.140625" style="23" customWidth="1"/>
    <col min="8" max="8" width="18.28515625" style="23" customWidth="1"/>
    <col min="9" max="16384" width="9.140625" style="23"/>
  </cols>
  <sheetData>
    <row r="1" spans="1:8" ht="21.75" customHeight="1" x14ac:dyDescent="0.25">
      <c r="A1" s="278" t="s">
        <v>555</v>
      </c>
      <c r="B1" s="278"/>
      <c r="C1" s="278"/>
      <c r="D1" s="278"/>
      <c r="E1" s="278"/>
      <c r="F1" s="278"/>
      <c r="G1" s="278"/>
      <c r="H1" s="278"/>
    </row>
    <row r="2" spans="1:8" ht="21.75" customHeight="1" x14ac:dyDescent="0.25">
      <c r="A2" s="279" t="s">
        <v>341</v>
      </c>
      <c r="B2" s="279"/>
      <c r="C2" s="279"/>
      <c r="D2" s="279"/>
      <c r="E2" s="279"/>
      <c r="F2" s="279"/>
      <c r="G2" s="279"/>
      <c r="H2" s="279"/>
    </row>
    <row r="3" spans="1:8" s="32" customFormat="1" ht="33.75" customHeight="1" x14ac:dyDescent="0.25">
      <c r="A3" s="282" t="s">
        <v>313</v>
      </c>
      <c r="B3" s="280" t="s">
        <v>113</v>
      </c>
      <c r="C3" s="284" t="s">
        <v>342</v>
      </c>
      <c r="D3" s="286" t="s">
        <v>343</v>
      </c>
      <c r="E3" s="287"/>
      <c r="F3" s="287"/>
      <c r="G3" s="288"/>
      <c r="H3" s="280" t="s">
        <v>472</v>
      </c>
    </row>
    <row r="4" spans="1:8" s="32" customFormat="1" ht="33" customHeight="1" x14ac:dyDescent="0.25">
      <c r="A4" s="283"/>
      <c r="B4" s="281"/>
      <c r="C4" s="285"/>
      <c r="D4" s="5" t="s">
        <v>154</v>
      </c>
      <c r="E4" s="5" t="s">
        <v>155</v>
      </c>
      <c r="F4" s="5" t="s">
        <v>133</v>
      </c>
      <c r="G4" s="5" t="s">
        <v>18</v>
      </c>
      <c r="H4" s="281"/>
    </row>
    <row r="5" spans="1:8" x14ac:dyDescent="0.25">
      <c r="A5" s="33">
        <v>1</v>
      </c>
      <c r="B5" s="34" t="s">
        <v>130</v>
      </c>
      <c r="C5" s="35">
        <v>12442373</v>
      </c>
      <c r="D5" s="35">
        <v>5355</v>
      </c>
      <c r="E5" s="35">
        <v>5320</v>
      </c>
      <c r="F5" s="35">
        <v>6500</v>
      </c>
      <c r="G5" s="35">
        <v>11000</v>
      </c>
      <c r="H5" s="34" t="s">
        <v>428</v>
      </c>
    </row>
    <row r="6" spans="1:8" x14ac:dyDescent="0.25">
      <c r="A6" s="33">
        <v>2</v>
      </c>
      <c r="B6" s="34" t="s">
        <v>119</v>
      </c>
      <c r="C6" s="35">
        <v>11034555</v>
      </c>
      <c r="D6" s="35">
        <v>400</v>
      </c>
      <c r="E6" s="35">
        <v>5922</v>
      </c>
      <c r="F6" s="35">
        <v>6800</v>
      </c>
      <c r="G6" s="35">
        <v>8700</v>
      </c>
      <c r="H6" s="34" t="s">
        <v>414</v>
      </c>
    </row>
    <row r="7" spans="1:8" x14ac:dyDescent="0.25">
      <c r="A7" s="33">
        <v>3</v>
      </c>
      <c r="B7" s="182" t="s">
        <v>63</v>
      </c>
      <c r="C7" s="35">
        <v>8443675</v>
      </c>
      <c r="D7" s="35">
        <v>200</v>
      </c>
      <c r="E7" s="35">
        <v>1669</v>
      </c>
      <c r="F7" s="35">
        <v>3700</v>
      </c>
      <c r="G7" s="35">
        <v>3700</v>
      </c>
      <c r="H7" s="34" t="s">
        <v>429</v>
      </c>
    </row>
    <row r="8" spans="1:8" x14ac:dyDescent="0.25">
      <c r="A8" s="33">
        <v>4</v>
      </c>
      <c r="B8" s="34" t="s">
        <v>87</v>
      </c>
      <c r="C8" s="35">
        <v>7088000</v>
      </c>
      <c r="D8" s="35">
        <v>3124</v>
      </c>
      <c r="E8" s="35">
        <v>3036</v>
      </c>
      <c r="F8" s="35">
        <v>4500</v>
      </c>
      <c r="G8" s="35">
        <v>5000</v>
      </c>
      <c r="H8" s="34" t="s">
        <v>430</v>
      </c>
    </row>
    <row r="9" spans="1:8" x14ac:dyDescent="0.25">
      <c r="A9" s="33">
        <v>5</v>
      </c>
      <c r="B9" s="34" t="s">
        <v>75</v>
      </c>
      <c r="C9" s="35">
        <v>6731790</v>
      </c>
      <c r="D9" s="35">
        <v>1566</v>
      </c>
      <c r="E9" s="35">
        <v>2187</v>
      </c>
      <c r="F9" s="35">
        <v>4200</v>
      </c>
      <c r="G9" s="35">
        <v>4000</v>
      </c>
      <c r="H9" s="34" t="s">
        <v>431</v>
      </c>
    </row>
    <row r="10" spans="1:8" x14ac:dyDescent="0.25">
      <c r="A10" s="33">
        <v>6</v>
      </c>
      <c r="B10" s="34" t="s">
        <v>114</v>
      </c>
      <c r="C10" s="35">
        <v>5577940</v>
      </c>
      <c r="D10" s="35">
        <v>1683</v>
      </c>
      <c r="E10" s="35">
        <v>1302</v>
      </c>
      <c r="F10" s="35">
        <v>2300</v>
      </c>
      <c r="G10" s="35">
        <v>2500</v>
      </c>
      <c r="H10" s="34" t="s">
        <v>432</v>
      </c>
    </row>
    <row r="11" spans="1:8" x14ac:dyDescent="0.25">
      <c r="A11" s="33">
        <v>7</v>
      </c>
      <c r="B11" s="34" t="s">
        <v>126</v>
      </c>
      <c r="C11" s="35">
        <v>4496694</v>
      </c>
      <c r="D11" s="35">
        <v>3692</v>
      </c>
      <c r="E11" s="35">
        <v>2653</v>
      </c>
      <c r="F11" s="35">
        <v>3670</v>
      </c>
      <c r="G11" s="35">
        <v>4000</v>
      </c>
      <c r="H11" s="34" t="s">
        <v>433</v>
      </c>
    </row>
    <row r="12" spans="1:8" x14ac:dyDescent="0.25">
      <c r="A12" s="33">
        <v>8</v>
      </c>
      <c r="B12" s="36" t="s">
        <v>138</v>
      </c>
      <c r="C12" s="37">
        <v>4467797</v>
      </c>
      <c r="D12" s="37">
        <v>900</v>
      </c>
      <c r="E12" s="37">
        <v>1000</v>
      </c>
      <c r="F12" s="37">
        <v>1200</v>
      </c>
      <c r="G12" s="37">
        <v>1680</v>
      </c>
      <c r="H12" s="36" t="s">
        <v>434</v>
      </c>
    </row>
    <row r="13" spans="1:8" x14ac:dyDescent="0.25">
      <c r="A13" s="33">
        <v>9</v>
      </c>
      <c r="B13" s="36" t="s">
        <v>94</v>
      </c>
      <c r="C13" s="37">
        <v>3124458</v>
      </c>
      <c r="D13" s="37">
        <v>700</v>
      </c>
      <c r="E13" s="37">
        <v>1175</v>
      </c>
      <c r="F13" s="37">
        <v>1300</v>
      </c>
      <c r="G13" s="37">
        <v>1600</v>
      </c>
      <c r="H13" s="36" t="s">
        <v>435</v>
      </c>
    </row>
    <row r="14" spans="1:8" x14ac:dyDescent="0.25">
      <c r="A14" s="33">
        <v>10</v>
      </c>
      <c r="B14" s="36" t="s">
        <v>124</v>
      </c>
      <c r="C14" s="37">
        <v>3046163</v>
      </c>
      <c r="D14" s="37">
        <v>580</v>
      </c>
      <c r="E14" s="37">
        <v>904</v>
      </c>
      <c r="F14" s="37">
        <v>310</v>
      </c>
      <c r="G14" s="37">
        <v>1000</v>
      </c>
      <c r="H14" s="36" t="s">
        <v>436</v>
      </c>
    </row>
    <row r="15" spans="1:8" x14ac:dyDescent="0.25">
      <c r="A15" s="33">
        <v>11</v>
      </c>
      <c r="B15" s="36" t="s">
        <v>127</v>
      </c>
      <c r="C15" s="37">
        <v>2817105</v>
      </c>
      <c r="D15" s="37">
        <v>1010</v>
      </c>
      <c r="E15" s="37">
        <v>475</v>
      </c>
      <c r="F15" s="37">
        <v>1200</v>
      </c>
      <c r="G15" s="37">
        <v>1200</v>
      </c>
      <c r="H15" s="36" t="s">
        <v>437</v>
      </c>
    </row>
    <row r="16" spans="1:8" x14ac:dyDescent="0.25">
      <c r="A16" s="33">
        <v>12</v>
      </c>
      <c r="B16" s="36" t="s">
        <v>125</v>
      </c>
      <c r="C16" s="37">
        <v>2765348</v>
      </c>
      <c r="D16" s="37">
        <v>1200</v>
      </c>
      <c r="E16" s="37">
        <v>1100</v>
      </c>
      <c r="F16" s="37">
        <v>1600</v>
      </c>
      <c r="G16" s="37">
        <v>1500</v>
      </c>
      <c r="H16" s="36" t="s">
        <v>438</v>
      </c>
    </row>
    <row r="17" spans="1:8" x14ac:dyDescent="0.25">
      <c r="A17" s="33">
        <v>13</v>
      </c>
      <c r="B17" s="36" t="s">
        <v>90</v>
      </c>
      <c r="C17" s="37">
        <v>2405665</v>
      </c>
      <c r="D17" s="37">
        <v>443</v>
      </c>
      <c r="E17" s="37">
        <v>504</v>
      </c>
      <c r="F17" s="37">
        <v>650</v>
      </c>
      <c r="G17" s="37">
        <v>1000</v>
      </c>
      <c r="H17" s="36" t="s">
        <v>439</v>
      </c>
    </row>
    <row r="18" spans="1:8" x14ac:dyDescent="0.25">
      <c r="A18" s="33">
        <v>14</v>
      </c>
      <c r="B18" s="36" t="s">
        <v>142</v>
      </c>
      <c r="C18" s="37">
        <v>2035922</v>
      </c>
      <c r="D18" s="37">
        <v>300</v>
      </c>
      <c r="E18" s="37">
        <v>584</v>
      </c>
      <c r="F18" s="37">
        <v>334</v>
      </c>
      <c r="G18" s="37">
        <v>350</v>
      </c>
      <c r="H18" s="36" t="s">
        <v>440</v>
      </c>
    </row>
    <row r="19" spans="1:8" x14ac:dyDescent="0.25">
      <c r="A19" s="33">
        <v>15</v>
      </c>
      <c r="B19" s="36" t="s">
        <v>122</v>
      </c>
      <c r="C19" s="37">
        <v>1960631</v>
      </c>
      <c r="D19" s="37">
        <v>350</v>
      </c>
      <c r="E19" s="37">
        <v>557</v>
      </c>
      <c r="F19" s="37">
        <v>720</v>
      </c>
      <c r="G19" s="37">
        <v>850</v>
      </c>
      <c r="H19" s="36" t="s">
        <v>441</v>
      </c>
    </row>
    <row r="20" spans="1:8" x14ac:dyDescent="0.25">
      <c r="A20" s="33">
        <v>16</v>
      </c>
      <c r="B20" s="38" t="s">
        <v>152</v>
      </c>
      <c r="C20" s="35">
        <v>1818872</v>
      </c>
      <c r="D20" s="37" t="s">
        <v>30</v>
      </c>
      <c r="E20" s="37" t="s">
        <v>30</v>
      </c>
      <c r="F20" s="37" t="s">
        <v>30</v>
      </c>
      <c r="G20" s="37">
        <v>700</v>
      </c>
      <c r="H20" s="38" t="s">
        <v>442</v>
      </c>
    </row>
    <row r="21" spans="1:8" x14ac:dyDescent="0.25">
      <c r="A21" s="33">
        <v>17</v>
      </c>
      <c r="B21" s="36" t="s">
        <v>117</v>
      </c>
      <c r="C21" s="37">
        <v>1798218</v>
      </c>
      <c r="D21" s="37">
        <v>546</v>
      </c>
      <c r="E21" s="37">
        <v>574</v>
      </c>
      <c r="F21" s="37">
        <v>350</v>
      </c>
      <c r="G21" s="37">
        <v>700</v>
      </c>
      <c r="H21" s="36" t="s">
        <v>443</v>
      </c>
    </row>
    <row r="22" spans="1:8" x14ac:dyDescent="0.25">
      <c r="A22" s="33">
        <v>18</v>
      </c>
      <c r="B22" s="36" t="s">
        <v>527</v>
      </c>
      <c r="C22" s="37">
        <v>1729359</v>
      </c>
      <c r="D22" s="37" t="s">
        <v>30</v>
      </c>
      <c r="E22" s="37" t="s">
        <v>30</v>
      </c>
      <c r="F22" s="37" t="s">
        <v>30</v>
      </c>
      <c r="G22" s="37">
        <v>700</v>
      </c>
      <c r="H22" s="36" t="s">
        <v>444</v>
      </c>
    </row>
    <row r="23" spans="1:8" x14ac:dyDescent="0.25">
      <c r="A23" s="33">
        <v>19</v>
      </c>
      <c r="B23" s="36" t="s">
        <v>132</v>
      </c>
      <c r="C23" s="37">
        <v>1683200</v>
      </c>
      <c r="D23" s="37">
        <v>330</v>
      </c>
      <c r="E23" s="37">
        <v>511</v>
      </c>
      <c r="F23" s="37">
        <v>220</v>
      </c>
      <c r="G23" s="37">
        <v>450</v>
      </c>
      <c r="H23" s="36" t="s">
        <v>445</v>
      </c>
    </row>
    <row r="24" spans="1:8" x14ac:dyDescent="0.25">
      <c r="A24" s="33">
        <v>20</v>
      </c>
      <c r="B24" s="36" t="s">
        <v>139</v>
      </c>
      <c r="C24" s="37">
        <v>1666703</v>
      </c>
      <c r="D24" s="37">
        <v>400</v>
      </c>
      <c r="E24" s="37">
        <v>357</v>
      </c>
      <c r="F24" s="37">
        <v>600</v>
      </c>
      <c r="G24" s="37">
        <v>700</v>
      </c>
      <c r="H24" s="36" t="s">
        <v>446</v>
      </c>
    </row>
    <row r="25" spans="1:8" x14ac:dyDescent="0.25">
      <c r="A25" s="33">
        <v>22</v>
      </c>
      <c r="B25" s="36" t="s">
        <v>128</v>
      </c>
      <c r="C25" s="37">
        <v>1613878</v>
      </c>
      <c r="D25" s="37">
        <v>400</v>
      </c>
      <c r="E25" s="37">
        <v>735</v>
      </c>
      <c r="F25" s="37">
        <v>850</v>
      </c>
      <c r="G25" s="37">
        <v>850</v>
      </c>
      <c r="H25" s="36" t="s">
        <v>447</v>
      </c>
    </row>
    <row r="26" spans="1:8" x14ac:dyDescent="0.25">
      <c r="A26" s="33">
        <v>23</v>
      </c>
      <c r="B26" s="36" t="s">
        <v>118</v>
      </c>
      <c r="C26" s="37">
        <v>1601438</v>
      </c>
      <c r="D26" s="37">
        <v>350</v>
      </c>
      <c r="E26" s="37">
        <v>530</v>
      </c>
      <c r="F26" s="37">
        <v>700</v>
      </c>
      <c r="G26" s="37">
        <v>850</v>
      </c>
      <c r="H26" s="36" t="s">
        <v>448</v>
      </c>
    </row>
    <row r="27" spans="1:8" x14ac:dyDescent="0.25">
      <c r="A27" s="33">
        <v>24</v>
      </c>
      <c r="B27" s="36" t="s">
        <v>255</v>
      </c>
      <c r="C27" s="37">
        <v>1585704</v>
      </c>
      <c r="D27" s="37" t="s">
        <v>30</v>
      </c>
      <c r="E27" s="37">
        <v>654</v>
      </c>
      <c r="F27" s="37">
        <v>520</v>
      </c>
      <c r="G27" s="37">
        <v>790</v>
      </c>
      <c r="H27" s="36" t="s">
        <v>449</v>
      </c>
    </row>
    <row r="28" spans="1:8" x14ac:dyDescent="0.25">
      <c r="A28" s="33">
        <v>25</v>
      </c>
      <c r="B28" s="36" t="s">
        <v>89</v>
      </c>
      <c r="C28" s="37">
        <v>1561129</v>
      </c>
      <c r="D28" s="37">
        <v>370</v>
      </c>
      <c r="E28" s="37">
        <v>275</v>
      </c>
      <c r="F28" s="37">
        <v>450</v>
      </c>
      <c r="G28" s="37">
        <v>450</v>
      </c>
      <c r="H28" s="36" t="s">
        <v>450</v>
      </c>
    </row>
    <row r="29" spans="1:8" x14ac:dyDescent="0.25">
      <c r="A29" s="33">
        <v>26</v>
      </c>
      <c r="B29" s="36" t="s">
        <v>131</v>
      </c>
      <c r="C29" s="37">
        <v>1486973</v>
      </c>
      <c r="D29" s="37" t="s">
        <v>30</v>
      </c>
      <c r="E29" s="37">
        <v>200</v>
      </c>
      <c r="F29" s="37">
        <v>350</v>
      </c>
      <c r="G29" s="37">
        <v>500</v>
      </c>
      <c r="H29" s="36" t="s">
        <v>451</v>
      </c>
    </row>
    <row r="30" spans="1:8" x14ac:dyDescent="0.25">
      <c r="A30" s="33">
        <v>27</v>
      </c>
      <c r="B30" s="36" t="s">
        <v>141</v>
      </c>
      <c r="C30" s="37">
        <v>1476931</v>
      </c>
      <c r="D30" s="37" t="s">
        <v>30</v>
      </c>
      <c r="E30" s="37">
        <v>374</v>
      </c>
      <c r="F30" s="37">
        <v>600</v>
      </c>
      <c r="G30" s="37">
        <v>550</v>
      </c>
      <c r="H30" s="36" t="s">
        <v>452</v>
      </c>
    </row>
    <row r="31" spans="1:8" x14ac:dyDescent="0.25">
      <c r="A31" s="33">
        <v>28</v>
      </c>
      <c r="B31" s="36" t="s">
        <v>121</v>
      </c>
      <c r="C31" s="37">
        <v>1404653</v>
      </c>
      <c r="D31" s="37" t="s">
        <v>30</v>
      </c>
      <c r="E31" s="37">
        <v>448</v>
      </c>
      <c r="F31" s="37">
        <v>700</v>
      </c>
      <c r="G31" s="37">
        <v>400</v>
      </c>
      <c r="H31" s="36" t="s">
        <v>453</v>
      </c>
    </row>
    <row r="32" spans="1:8" x14ac:dyDescent="0.25">
      <c r="A32" s="33">
        <v>29</v>
      </c>
      <c r="B32" s="36" t="s">
        <v>129</v>
      </c>
      <c r="C32" s="37">
        <v>1309023</v>
      </c>
      <c r="D32" s="37" t="s">
        <v>30</v>
      </c>
      <c r="E32" s="37">
        <v>490</v>
      </c>
      <c r="F32" s="37">
        <v>520</v>
      </c>
      <c r="G32" s="37">
        <v>500</v>
      </c>
      <c r="H32" s="36" t="s">
        <v>454</v>
      </c>
    </row>
    <row r="33" spans="1:8" x14ac:dyDescent="0.25">
      <c r="A33" s="33">
        <v>30</v>
      </c>
      <c r="B33" s="36" t="s">
        <v>135</v>
      </c>
      <c r="C33" s="37">
        <v>1286995</v>
      </c>
      <c r="D33" s="37" t="s">
        <v>30</v>
      </c>
      <c r="E33" s="37">
        <v>207</v>
      </c>
      <c r="F33" s="37">
        <v>230</v>
      </c>
      <c r="G33" s="37">
        <v>450</v>
      </c>
      <c r="H33" s="36" t="s">
        <v>455</v>
      </c>
    </row>
    <row r="34" spans="1:8" x14ac:dyDescent="0.25">
      <c r="A34" s="33">
        <v>31</v>
      </c>
      <c r="B34" s="36" t="s">
        <v>526</v>
      </c>
      <c r="C34" s="37">
        <v>1246381</v>
      </c>
      <c r="D34" s="37" t="s">
        <v>30</v>
      </c>
      <c r="E34" s="37" t="s">
        <v>30</v>
      </c>
      <c r="F34" s="37">
        <v>510</v>
      </c>
      <c r="G34" s="37">
        <v>650</v>
      </c>
      <c r="H34" s="36" t="s">
        <v>456</v>
      </c>
    </row>
    <row r="35" spans="1:8" x14ac:dyDescent="0.25">
      <c r="A35" s="33">
        <v>32</v>
      </c>
      <c r="B35" s="36" t="s">
        <v>153</v>
      </c>
      <c r="C35" s="37">
        <v>1221233</v>
      </c>
      <c r="D35" s="37" t="s">
        <v>30</v>
      </c>
      <c r="E35" s="37" t="s">
        <v>30</v>
      </c>
      <c r="F35" s="37" t="s">
        <v>30</v>
      </c>
      <c r="G35" s="37">
        <v>600</v>
      </c>
      <c r="H35" s="36" t="s">
        <v>457</v>
      </c>
    </row>
    <row r="36" spans="1:8" x14ac:dyDescent="0.25">
      <c r="A36" s="33">
        <v>33</v>
      </c>
      <c r="B36" s="36" t="s">
        <v>140</v>
      </c>
      <c r="C36" s="37">
        <v>1201815</v>
      </c>
      <c r="D36" s="37">
        <v>412</v>
      </c>
      <c r="E36" s="37">
        <v>425</v>
      </c>
      <c r="F36" s="37">
        <v>450</v>
      </c>
      <c r="G36" s="37">
        <v>500</v>
      </c>
      <c r="H36" s="36" t="s">
        <v>458</v>
      </c>
    </row>
    <row r="37" spans="1:8" x14ac:dyDescent="0.25">
      <c r="A37" s="33">
        <v>34</v>
      </c>
      <c r="B37" s="36" t="s">
        <v>137</v>
      </c>
      <c r="C37" s="37">
        <v>1192792</v>
      </c>
      <c r="D37" s="37" t="s">
        <v>30</v>
      </c>
      <c r="E37" s="37">
        <v>428</v>
      </c>
      <c r="F37" s="37">
        <v>550</v>
      </c>
      <c r="G37" s="37">
        <v>550</v>
      </c>
      <c r="H37" s="36" t="s">
        <v>459</v>
      </c>
    </row>
    <row r="38" spans="1:8" x14ac:dyDescent="0.25">
      <c r="A38" s="33">
        <v>36</v>
      </c>
      <c r="B38" s="36" t="s">
        <v>120</v>
      </c>
      <c r="C38" s="37">
        <v>1161561</v>
      </c>
      <c r="D38" s="37" t="s">
        <v>30</v>
      </c>
      <c r="E38" s="37">
        <v>77</v>
      </c>
      <c r="F38" s="37">
        <v>150</v>
      </c>
      <c r="G38" s="37">
        <v>180</v>
      </c>
      <c r="H38" s="36" t="s">
        <v>460</v>
      </c>
    </row>
    <row r="39" spans="1:8" x14ac:dyDescent="0.25">
      <c r="A39" s="33">
        <v>37</v>
      </c>
      <c r="B39" s="36" t="s">
        <v>116</v>
      </c>
      <c r="C39" s="37">
        <v>1132761</v>
      </c>
      <c r="D39" s="37" t="s">
        <v>30</v>
      </c>
      <c r="E39" s="37">
        <v>438</v>
      </c>
      <c r="F39" s="37">
        <v>550</v>
      </c>
      <c r="G39" s="37">
        <v>600</v>
      </c>
      <c r="H39" s="36" t="s">
        <v>461</v>
      </c>
    </row>
    <row r="40" spans="1:8" x14ac:dyDescent="0.25">
      <c r="A40" s="33">
        <v>38</v>
      </c>
      <c r="B40" s="36" t="s">
        <v>151</v>
      </c>
      <c r="C40" s="37">
        <v>1119477</v>
      </c>
      <c r="D40" s="37" t="s">
        <v>30</v>
      </c>
      <c r="E40" s="37" t="s">
        <v>30</v>
      </c>
      <c r="F40" s="37" t="s">
        <v>30</v>
      </c>
      <c r="G40" s="37">
        <v>675</v>
      </c>
      <c r="H40" s="36" t="s">
        <v>462</v>
      </c>
    </row>
    <row r="41" spans="1:8" x14ac:dyDescent="0.25">
      <c r="A41" s="33">
        <v>39</v>
      </c>
      <c r="B41" s="36" t="s">
        <v>115</v>
      </c>
      <c r="C41" s="37">
        <v>1117094</v>
      </c>
      <c r="D41" s="37" t="s">
        <v>30</v>
      </c>
      <c r="E41" s="37">
        <v>509</v>
      </c>
      <c r="F41" s="37">
        <v>350</v>
      </c>
      <c r="G41" s="37">
        <v>450</v>
      </c>
      <c r="H41" s="36" t="s">
        <v>463</v>
      </c>
    </row>
    <row r="42" spans="1:8" x14ac:dyDescent="0.25">
      <c r="A42" s="33">
        <v>40</v>
      </c>
      <c r="B42" s="36" t="s">
        <v>136</v>
      </c>
      <c r="C42" s="37">
        <v>1073440</v>
      </c>
      <c r="D42" s="37" t="s">
        <v>30</v>
      </c>
      <c r="E42" s="37">
        <v>208</v>
      </c>
      <c r="F42" s="37">
        <v>140</v>
      </c>
      <c r="G42" s="37">
        <v>150</v>
      </c>
      <c r="H42" s="36" t="s">
        <v>464</v>
      </c>
    </row>
    <row r="43" spans="1:8" x14ac:dyDescent="0.25">
      <c r="A43" s="33">
        <v>41</v>
      </c>
      <c r="B43" s="36" t="s">
        <v>150</v>
      </c>
      <c r="C43" s="37">
        <v>1072161</v>
      </c>
      <c r="D43" s="37" t="s">
        <v>30</v>
      </c>
      <c r="E43" s="37" t="s">
        <v>30</v>
      </c>
      <c r="F43" s="37" t="s">
        <v>30</v>
      </c>
      <c r="G43" s="37">
        <v>740</v>
      </c>
      <c r="H43" s="36" t="s">
        <v>465</v>
      </c>
    </row>
    <row r="44" spans="1:8" x14ac:dyDescent="0.25">
      <c r="A44" s="33">
        <v>42</v>
      </c>
      <c r="B44" s="36" t="s">
        <v>123</v>
      </c>
      <c r="C44" s="37">
        <v>1054336</v>
      </c>
      <c r="D44" s="37" t="s">
        <v>30</v>
      </c>
      <c r="E44" s="37">
        <v>216</v>
      </c>
      <c r="F44" s="37">
        <v>400</v>
      </c>
      <c r="G44" s="37">
        <v>550</v>
      </c>
      <c r="H44" s="36" t="s">
        <v>466</v>
      </c>
    </row>
    <row r="45" spans="1:8" x14ac:dyDescent="0.25">
      <c r="A45" s="33">
        <v>43</v>
      </c>
      <c r="B45" s="36" t="s">
        <v>149</v>
      </c>
      <c r="C45" s="37">
        <v>1053505</v>
      </c>
      <c r="D45" s="37" t="s">
        <v>30</v>
      </c>
      <c r="E45" s="37" t="s">
        <v>30</v>
      </c>
      <c r="F45" s="37">
        <v>285</v>
      </c>
      <c r="G45" s="37">
        <v>300</v>
      </c>
      <c r="H45" s="36" t="s">
        <v>467</v>
      </c>
    </row>
    <row r="46" spans="1:8" x14ac:dyDescent="0.25">
      <c r="A46" s="33">
        <v>45</v>
      </c>
      <c r="B46" s="36" t="s">
        <v>134</v>
      </c>
      <c r="C46" s="37">
        <v>1010087</v>
      </c>
      <c r="D46" s="37" t="s">
        <v>30</v>
      </c>
      <c r="E46" s="37">
        <v>184</v>
      </c>
      <c r="F46" s="37">
        <v>224</v>
      </c>
      <c r="G46" s="37">
        <v>230</v>
      </c>
      <c r="H46" s="36" t="s">
        <v>468</v>
      </c>
    </row>
    <row r="47" spans="1:8" x14ac:dyDescent="0.25">
      <c r="A47" s="39" t="s">
        <v>156</v>
      </c>
      <c r="B47" s="30"/>
      <c r="C47" s="30"/>
      <c r="D47" s="30"/>
      <c r="E47" s="30"/>
      <c r="F47" s="30"/>
      <c r="G47" s="30"/>
      <c r="H47" s="30"/>
    </row>
    <row r="48" spans="1:8" x14ac:dyDescent="0.25">
      <c r="A48" s="39" t="s">
        <v>471</v>
      </c>
      <c r="B48" s="30"/>
      <c r="C48" s="30"/>
      <c r="D48" s="30"/>
      <c r="E48" s="30"/>
      <c r="F48" s="30"/>
      <c r="G48" s="30"/>
      <c r="H48" s="30"/>
    </row>
  </sheetData>
  <sortState ref="B5:H50">
    <sortCondition descending="1" ref="C5:C50"/>
  </sortState>
  <mergeCells count="7">
    <mergeCell ref="A1:H1"/>
    <mergeCell ref="A2:H2"/>
    <mergeCell ref="H3:H4"/>
    <mergeCell ref="A3:A4"/>
    <mergeCell ref="B3:B4"/>
    <mergeCell ref="C3:C4"/>
    <mergeCell ref="D3:G3"/>
  </mergeCells>
  <pageMargins left="0.7" right="0.7" top="0.75" bottom="0.75" header="0.3" footer="0.3"/>
  <pageSetup paperSize="9" scale="7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249977111117893"/>
  </sheetPr>
  <dimension ref="A1:Z47"/>
  <sheetViews>
    <sheetView tabSelected="1" view="pageBreakPreview" zoomScale="55" zoomScaleSheetLayoutView="55" workbookViewId="0">
      <selection activeCell="J38" sqref="J38"/>
    </sheetView>
  </sheetViews>
  <sheetFormatPr defaultRowHeight="15" x14ac:dyDescent="0.25"/>
  <cols>
    <col min="1" max="1" width="7.5703125" style="186" customWidth="1"/>
    <col min="2" max="2" width="28.140625" style="186" customWidth="1"/>
    <col min="3" max="3" width="16.5703125" style="186" customWidth="1"/>
    <col min="4" max="6" width="13.28515625" style="186" customWidth="1"/>
    <col min="7" max="7" width="13.28515625" style="206" customWidth="1"/>
    <col min="8" max="8" width="24.140625" style="186" customWidth="1"/>
    <col min="9" max="11" width="9.140625" style="183"/>
    <col min="12" max="12" width="9.7109375" style="183" bestFit="1" customWidth="1"/>
    <col min="13" max="26" width="9.140625" style="183"/>
    <col min="27" max="16384" width="9.140625" style="186"/>
  </cols>
  <sheetData>
    <row r="1" spans="1:26" s="185" customFormat="1" ht="17.25" customHeight="1" x14ac:dyDescent="0.25">
      <c r="A1" s="291" t="s">
        <v>180</v>
      </c>
      <c r="B1" s="291"/>
      <c r="C1" s="291"/>
      <c r="D1" s="291"/>
      <c r="E1" s="291"/>
      <c r="F1" s="291"/>
      <c r="G1" s="291"/>
      <c r="H1" s="291"/>
      <c r="I1" s="183"/>
      <c r="J1" s="184"/>
      <c r="K1" s="184"/>
      <c r="L1" s="184"/>
      <c r="M1" s="184"/>
      <c r="N1" s="184"/>
      <c r="O1" s="184"/>
      <c r="P1" s="184"/>
      <c r="Q1" s="184"/>
      <c r="R1" s="184"/>
      <c r="S1" s="184"/>
      <c r="T1" s="184"/>
      <c r="U1" s="184"/>
      <c r="V1" s="184"/>
      <c r="W1" s="184"/>
      <c r="X1" s="184"/>
      <c r="Y1" s="184"/>
      <c r="Z1" s="184"/>
    </row>
    <row r="2" spans="1:26" s="185" customFormat="1" ht="17.25" customHeight="1" x14ac:dyDescent="0.25">
      <c r="A2" s="291" t="s">
        <v>344</v>
      </c>
      <c r="B2" s="291"/>
      <c r="C2" s="291"/>
      <c r="D2" s="291"/>
      <c r="E2" s="291"/>
      <c r="F2" s="291"/>
      <c r="G2" s="291"/>
      <c r="H2" s="291"/>
      <c r="I2" s="183"/>
      <c r="J2" s="184"/>
      <c r="K2" s="184"/>
      <c r="L2" s="184"/>
      <c r="M2" s="184"/>
      <c r="N2" s="184"/>
      <c r="O2" s="184"/>
      <c r="P2" s="184"/>
      <c r="Q2" s="184"/>
      <c r="R2" s="184"/>
      <c r="S2" s="184"/>
      <c r="T2" s="184"/>
      <c r="U2" s="184"/>
      <c r="V2" s="184"/>
      <c r="W2" s="184"/>
      <c r="X2" s="184"/>
      <c r="Y2" s="184"/>
      <c r="Z2" s="184"/>
    </row>
    <row r="4" spans="1:26" ht="72" customHeight="1" x14ac:dyDescent="0.25">
      <c r="A4" s="292" t="s">
        <v>313</v>
      </c>
      <c r="B4" s="293" t="s">
        <v>19</v>
      </c>
      <c r="C4" s="292" t="s">
        <v>540</v>
      </c>
      <c r="D4" s="292" t="s">
        <v>541</v>
      </c>
      <c r="E4" s="292"/>
      <c r="F4" s="292"/>
      <c r="G4" s="292"/>
      <c r="H4" s="294" t="s">
        <v>542</v>
      </c>
    </row>
    <row r="5" spans="1:26" ht="75.75" customHeight="1" x14ac:dyDescent="0.25">
      <c r="A5" s="292"/>
      <c r="B5" s="293"/>
      <c r="C5" s="292"/>
      <c r="D5" s="187" t="s">
        <v>528</v>
      </c>
      <c r="E5" s="187" t="s">
        <v>529</v>
      </c>
      <c r="F5" s="188" t="s">
        <v>543</v>
      </c>
      <c r="G5" s="187" t="s">
        <v>544</v>
      </c>
      <c r="H5" s="295"/>
    </row>
    <row r="6" spans="1:26" x14ac:dyDescent="0.25">
      <c r="A6" s="189">
        <v>1</v>
      </c>
      <c r="B6" s="190" t="s">
        <v>31</v>
      </c>
      <c r="C6" s="191">
        <v>2298</v>
      </c>
      <c r="D6" s="192">
        <v>149376.53599999999</v>
      </c>
      <c r="E6" s="192">
        <v>3400.6660000000002</v>
      </c>
      <c r="F6" s="192">
        <v>105476.94899999999</v>
      </c>
      <c r="G6" s="192">
        <f>D6+E6+F6</f>
        <v>258254.15099999998</v>
      </c>
      <c r="H6" s="193" t="s">
        <v>384</v>
      </c>
      <c r="L6" s="194"/>
      <c r="M6" s="194"/>
      <c r="O6" s="194"/>
      <c r="P6" s="194"/>
      <c r="R6" s="194"/>
      <c r="S6" s="194"/>
      <c r="T6" s="194"/>
      <c r="U6" s="194"/>
      <c r="W6" s="194"/>
    </row>
    <row r="7" spans="1:26" x14ac:dyDescent="0.25">
      <c r="A7" s="189">
        <v>2</v>
      </c>
      <c r="B7" s="190" t="s">
        <v>111</v>
      </c>
      <c r="C7" s="191" t="s">
        <v>533</v>
      </c>
      <c r="D7" s="192" t="s">
        <v>533</v>
      </c>
      <c r="E7" s="192" t="s">
        <v>533</v>
      </c>
      <c r="F7" s="192" t="s">
        <v>533</v>
      </c>
      <c r="G7" s="192" t="s">
        <v>533</v>
      </c>
      <c r="H7" s="193" t="s">
        <v>412</v>
      </c>
      <c r="L7" s="194"/>
      <c r="M7" s="194"/>
      <c r="O7" s="194"/>
      <c r="P7" s="194"/>
      <c r="R7" s="194"/>
      <c r="S7" s="194"/>
      <c r="T7" s="194"/>
      <c r="U7" s="194"/>
      <c r="W7" s="194"/>
    </row>
    <row r="8" spans="1:26" x14ac:dyDescent="0.25">
      <c r="A8" s="189">
        <v>3</v>
      </c>
      <c r="B8" s="190" t="s">
        <v>32</v>
      </c>
      <c r="C8" s="191">
        <v>55</v>
      </c>
      <c r="D8" s="192">
        <v>10075.129999999999</v>
      </c>
      <c r="E8" s="192">
        <v>0</v>
      </c>
      <c r="F8" s="195">
        <v>32472.71</v>
      </c>
      <c r="G8" s="192">
        <f t="shared" ref="G8:G42" si="0">D8+E8+F8</f>
        <v>42547.839999999997</v>
      </c>
      <c r="H8" s="193" t="s">
        <v>385</v>
      </c>
      <c r="L8" s="194"/>
      <c r="M8" s="194"/>
      <c r="O8" s="194"/>
      <c r="P8" s="194"/>
      <c r="R8" s="194"/>
      <c r="S8" s="194"/>
      <c r="T8" s="194"/>
      <c r="U8" s="194"/>
      <c r="W8" s="194"/>
    </row>
    <row r="9" spans="1:26" x14ac:dyDescent="0.25">
      <c r="A9" s="189">
        <v>4</v>
      </c>
      <c r="B9" s="190" t="s">
        <v>33</v>
      </c>
      <c r="C9" s="191">
        <v>121</v>
      </c>
      <c r="D9" s="192">
        <v>30</v>
      </c>
      <c r="E9" s="192">
        <v>48.35</v>
      </c>
      <c r="F9" s="195">
        <v>6741.29</v>
      </c>
      <c r="G9" s="192">
        <f t="shared" si="0"/>
        <v>6819.64</v>
      </c>
      <c r="H9" s="193" t="s">
        <v>386</v>
      </c>
      <c r="L9" s="194"/>
      <c r="M9" s="194"/>
      <c r="O9" s="194"/>
      <c r="P9" s="194"/>
      <c r="R9" s="194"/>
      <c r="S9" s="194"/>
      <c r="T9" s="194"/>
      <c r="U9" s="194"/>
      <c r="W9" s="194"/>
    </row>
    <row r="10" spans="1:26" x14ac:dyDescent="0.25">
      <c r="A10" s="189">
        <v>5</v>
      </c>
      <c r="B10" s="190" t="s">
        <v>35</v>
      </c>
      <c r="C10" s="191">
        <v>264</v>
      </c>
      <c r="D10" s="192">
        <v>1882.991</v>
      </c>
      <c r="E10" s="192">
        <v>0</v>
      </c>
      <c r="F10" s="195">
        <v>51472.81</v>
      </c>
      <c r="G10" s="192">
        <f t="shared" si="0"/>
        <v>53355.800999999999</v>
      </c>
      <c r="H10" s="193" t="s">
        <v>387</v>
      </c>
      <c r="L10" s="194"/>
      <c r="M10" s="194"/>
      <c r="O10" s="194"/>
      <c r="P10" s="194"/>
      <c r="R10" s="194"/>
      <c r="S10" s="194"/>
      <c r="T10" s="194"/>
      <c r="U10" s="194"/>
      <c r="W10" s="194"/>
    </row>
    <row r="11" spans="1:26" x14ac:dyDescent="0.25">
      <c r="A11" s="189">
        <v>6</v>
      </c>
      <c r="B11" s="190" t="s">
        <v>537</v>
      </c>
      <c r="C11" s="191">
        <v>1136</v>
      </c>
      <c r="D11" s="192" t="s">
        <v>533</v>
      </c>
      <c r="E11" s="192" t="s">
        <v>533</v>
      </c>
      <c r="F11" s="192" t="s">
        <v>533</v>
      </c>
      <c r="G11" s="192" t="s">
        <v>533</v>
      </c>
      <c r="H11" s="193" t="s">
        <v>545</v>
      </c>
      <c r="L11" s="194"/>
      <c r="M11" s="194"/>
      <c r="O11" s="194"/>
      <c r="P11" s="194"/>
      <c r="R11" s="194"/>
      <c r="S11" s="194"/>
      <c r="T11" s="194"/>
      <c r="U11" s="194"/>
      <c r="W11" s="194"/>
    </row>
    <row r="12" spans="1:26" x14ac:dyDescent="0.25">
      <c r="A12" s="189">
        <v>7</v>
      </c>
      <c r="B12" s="190" t="s">
        <v>36</v>
      </c>
      <c r="C12" s="191">
        <v>1409</v>
      </c>
      <c r="D12" s="192">
        <v>3499</v>
      </c>
      <c r="E12" s="192">
        <v>17052.3</v>
      </c>
      <c r="F12" s="195">
        <v>1390.7349999999999</v>
      </c>
      <c r="G12" s="192">
        <f t="shared" si="0"/>
        <v>21942.035</v>
      </c>
      <c r="H12" s="193" t="s">
        <v>388</v>
      </c>
      <c r="L12" s="194"/>
      <c r="M12" s="194"/>
      <c r="O12" s="194"/>
      <c r="P12" s="194"/>
      <c r="R12" s="194"/>
      <c r="S12" s="194"/>
      <c r="T12" s="194"/>
      <c r="U12" s="194"/>
      <c r="W12" s="194"/>
    </row>
    <row r="13" spans="1:26" x14ac:dyDescent="0.25">
      <c r="A13" s="189">
        <v>8</v>
      </c>
      <c r="B13" s="190" t="s">
        <v>37</v>
      </c>
      <c r="C13" s="191">
        <v>11200</v>
      </c>
      <c r="D13" s="192">
        <v>951764.2</v>
      </c>
      <c r="E13" s="192">
        <v>107280.193</v>
      </c>
      <c r="F13" s="195">
        <v>1323712.3500000001</v>
      </c>
      <c r="G13" s="192">
        <f t="shared" si="0"/>
        <v>2382756.7429999998</v>
      </c>
      <c r="H13" s="193" t="s">
        <v>389</v>
      </c>
      <c r="L13" s="194"/>
      <c r="M13" s="194"/>
      <c r="O13" s="194"/>
      <c r="P13" s="194"/>
      <c r="R13" s="194"/>
      <c r="S13" s="194"/>
      <c r="T13" s="194"/>
      <c r="U13" s="194"/>
      <c r="W13" s="194"/>
    </row>
    <row r="14" spans="1:26" x14ac:dyDescent="0.25">
      <c r="A14" s="189">
        <v>9</v>
      </c>
      <c r="B14" s="190" t="s">
        <v>38</v>
      </c>
      <c r="C14" s="191">
        <v>3941</v>
      </c>
      <c r="D14" s="192">
        <v>8995.8100000000013</v>
      </c>
      <c r="E14" s="192">
        <v>24595.059999999998</v>
      </c>
      <c r="F14" s="195">
        <v>16114.218500000003</v>
      </c>
      <c r="G14" s="192">
        <f t="shared" si="0"/>
        <v>49705.088499999998</v>
      </c>
      <c r="H14" s="193" t="s">
        <v>390</v>
      </c>
      <c r="L14" s="194"/>
      <c r="M14" s="194"/>
      <c r="O14" s="194"/>
      <c r="P14" s="194"/>
      <c r="R14" s="194"/>
      <c r="S14" s="194"/>
      <c r="T14" s="194"/>
      <c r="U14" s="194"/>
      <c r="W14" s="194"/>
    </row>
    <row r="15" spans="1:26" x14ac:dyDescent="0.25">
      <c r="A15" s="189">
        <v>10</v>
      </c>
      <c r="B15" s="190" t="s">
        <v>39</v>
      </c>
      <c r="C15" s="191">
        <v>3108</v>
      </c>
      <c r="D15" s="192">
        <v>17804</v>
      </c>
      <c r="E15" s="192">
        <v>0</v>
      </c>
      <c r="F15" s="195">
        <v>12325.875999999998</v>
      </c>
      <c r="G15" s="192">
        <f t="shared" si="0"/>
        <v>30129.875999999997</v>
      </c>
      <c r="H15" s="193" t="s">
        <v>391</v>
      </c>
      <c r="L15" s="194"/>
      <c r="M15" s="194"/>
      <c r="O15" s="194"/>
      <c r="P15" s="194"/>
      <c r="R15" s="194"/>
      <c r="S15" s="194"/>
      <c r="T15" s="194"/>
      <c r="U15" s="194"/>
      <c r="W15" s="194"/>
    </row>
    <row r="16" spans="1:26" x14ac:dyDescent="0.25">
      <c r="A16" s="189">
        <v>11</v>
      </c>
      <c r="B16" s="190" t="s">
        <v>40</v>
      </c>
      <c r="C16" s="191">
        <v>213</v>
      </c>
      <c r="D16" s="192">
        <v>0</v>
      </c>
      <c r="E16" s="192">
        <v>12.3</v>
      </c>
      <c r="F16" s="195">
        <v>4.26</v>
      </c>
      <c r="G16" s="192">
        <f t="shared" si="0"/>
        <v>16.560000000000002</v>
      </c>
      <c r="H16" s="193" t="s">
        <v>392</v>
      </c>
      <c r="L16" s="194"/>
      <c r="M16" s="194"/>
      <c r="O16" s="194"/>
      <c r="P16" s="194"/>
      <c r="R16" s="194"/>
      <c r="S16" s="194"/>
      <c r="T16" s="194"/>
      <c r="U16" s="194"/>
      <c r="W16" s="194"/>
    </row>
    <row r="17" spans="1:23" x14ac:dyDescent="0.25">
      <c r="A17" s="189">
        <v>12</v>
      </c>
      <c r="B17" s="190" t="s">
        <v>41</v>
      </c>
      <c r="C17" s="191">
        <v>562</v>
      </c>
      <c r="D17" s="192">
        <v>3059.01</v>
      </c>
      <c r="E17" s="192">
        <v>1554.3</v>
      </c>
      <c r="F17" s="195">
        <v>567625.04</v>
      </c>
      <c r="G17" s="192">
        <f t="shared" si="0"/>
        <v>572238.35000000009</v>
      </c>
      <c r="H17" s="193" t="s">
        <v>393</v>
      </c>
      <c r="L17" s="194"/>
      <c r="M17" s="194"/>
      <c r="O17" s="194"/>
      <c r="P17" s="194"/>
      <c r="R17" s="194"/>
      <c r="S17" s="194"/>
      <c r="T17" s="194"/>
      <c r="U17" s="194"/>
      <c r="W17" s="194"/>
    </row>
    <row r="18" spans="1:23" x14ac:dyDescent="0.25">
      <c r="A18" s="189">
        <v>13</v>
      </c>
      <c r="B18" s="190" t="s">
        <v>42</v>
      </c>
      <c r="C18" s="191">
        <v>3264</v>
      </c>
      <c r="D18" s="192">
        <v>33548.1</v>
      </c>
      <c r="E18" s="192">
        <v>29036.11</v>
      </c>
      <c r="F18" s="195">
        <v>221075.86000000002</v>
      </c>
      <c r="G18" s="192">
        <f t="shared" si="0"/>
        <v>283660.07</v>
      </c>
      <c r="H18" s="193" t="s">
        <v>394</v>
      </c>
      <c r="L18" s="194"/>
      <c r="M18" s="194"/>
      <c r="O18" s="194"/>
      <c r="P18" s="194"/>
      <c r="R18" s="194"/>
      <c r="S18" s="194"/>
      <c r="T18" s="194"/>
      <c r="U18" s="194"/>
      <c r="W18" s="194"/>
    </row>
    <row r="19" spans="1:23" x14ac:dyDescent="0.25">
      <c r="A19" s="189">
        <v>14</v>
      </c>
      <c r="B19" s="190" t="s">
        <v>43</v>
      </c>
      <c r="C19" s="191">
        <v>927</v>
      </c>
      <c r="D19" s="192">
        <v>34499.199999999997</v>
      </c>
      <c r="E19" s="192">
        <v>0</v>
      </c>
      <c r="F19" s="195">
        <v>3711.04</v>
      </c>
      <c r="G19" s="192">
        <f t="shared" si="0"/>
        <v>38210.239999999998</v>
      </c>
      <c r="H19" s="193" t="s">
        <v>395</v>
      </c>
      <c r="L19" s="194"/>
      <c r="M19" s="194"/>
      <c r="O19" s="194"/>
      <c r="P19" s="194"/>
      <c r="R19" s="194"/>
      <c r="S19" s="194"/>
      <c r="T19" s="194"/>
      <c r="U19" s="194"/>
      <c r="W19" s="194"/>
    </row>
    <row r="20" spans="1:23" x14ac:dyDescent="0.25">
      <c r="A20" s="189">
        <v>15</v>
      </c>
      <c r="B20" s="190" t="s">
        <v>44</v>
      </c>
      <c r="C20" s="191">
        <v>2222</v>
      </c>
      <c r="D20" s="192">
        <v>28492</v>
      </c>
      <c r="E20" s="192">
        <v>4326.2020000000002</v>
      </c>
      <c r="F20" s="195">
        <v>79129.535999999993</v>
      </c>
      <c r="G20" s="192">
        <f t="shared" si="0"/>
        <v>111947.73799999998</v>
      </c>
      <c r="H20" s="193" t="s">
        <v>396</v>
      </c>
      <c r="L20" s="194"/>
      <c r="M20" s="194"/>
      <c r="O20" s="194"/>
      <c r="P20" s="194"/>
      <c r="R20" s="194"/>
      <c r="S20" s="194"/>
      <c r="T20" s="194"/>
      <c r="U20" s="194"/>
      <c r="W20" s="194"/>
    </row>
    <row r="21" spans="1:23" x14ac:dyDescent="0.25">
      <c r="A21" s="189">
        <v>16</v>
      </c>
      <c r="B21" s="190" t="s">
        <v>45</v>
      </c>
      <c r="C21" s="191">
        <v>6160</v>
      </c>
      <c r="D21" s="192">
        <v>296293.09999999998</v>
      </c>
      <c r="E21" s="192">
        <v>49211.6</v>
      </c>
      <c r="F21" s="195">
        <v>36172.404999999999</v>
      </c>
      <c r="G21" s="192">
        <f t="shared" si="0"/>
        <v>381677.10499999998</v>
      </c>
      <c r="H21" s="193" t="s">
        <v>397</v>
      </c>
      <c r="L21" s="194"/>
      <c r="M21" s="194"/>
      <c r="O21" s="194"/>
      <c r="P21" s="194"/>
      <c r="R21" s="194"/>
      <c r="S21" s="194"/>
      <c r="T21" s="194"/>
      <c r="U21" s="194"/>
      <c r="W21" s="194"/>
    </row>
    <row r="22" spans="1:23" x14ac:dyDescent="0.25">
      <c r="A22" s="189">
        <v>17</v>
      </c>
      <c r="B22" s="190" t="s">
        <v>530</v>
      </c>
      <c r="C22" s="191">
        <v>255</v>
      </c>
      <c r="D22" s="192" t="s">
        <v>533</v>
      </c>
      <c r="E22" s="192" t="s">
        <v>533</v>
      </c>
      <c r="F22" s="192" t="s">
        <v>533</v>
      </c>
      <c r="G22" s="192" t="s">
        <v>533</v>
      </c>
      <c r="H22" s="193" t="s">
        <v>546</v>
      </c>
      <c r="L22" s="194"/>
      <c r="M22" s="194"/>
      <c r="O22" s="194"/>
      <c r="P22" s="194"/>
      <c r="R22" s="194"/>
      <c r="S22" s="194"/>
      <c r="T22" s="194"/>
      <c r="U22" s="194"/>
      <c r="W22" s="194"/>
    </row>
    <row r="23" spans="1:23" x14ac:dyDescent="0.25">
      <c r="A23" s="189">
        <v>18</v>
      </c>
      <c r="B23" s="190" t="s">
        <v>47</v>
      </c>
      <c r="C23" s="191">
        <v>11</v>
      </c>
      <c r="D23" s="192">
        <v>0</v>
      </c>
      <c r="E23" s="192">
        <v>0</v>
      </c>
      <c r="F23" s="195">
        <v>37.25</v>
      </c>
      <c r="G23" s="192">
        <f t="shared" si="0"/>
        <v>37.25</v>
      </c>
      <c r="H23" s="193" t="s">
        <v>399</v>
      </c>
      <c r="L23" s="194"/>
      <c r="M23" s="194"/>
      <c r="O23" s="194"/>
      <c r="P23" s="194"/>
      <c r="R23" s="194"/>
      <c r="S23" s="194"/>
      <c r="T23" s="194"/>
      <c r="U23" s="194"/>
      <c r="W23" s="194"/>
    </row>
    <row r="24" spans="1:23" x14ac:dyDescent="0.25">
      <c r="A24" s="189">
        <v>19</v>
      </c>
      <c r="B24" s="190" t="s">
        <v>48</v>
      </c>
      <c r="C24" s="191">
        <v>28</v>
      </c>
      <c r="D24" s="192">
        <v>0</v>
      </c>
      <c r="E24" s="192">
        <v>0</v>
      </c>
      <c r="F24" s="195">
        <v>0</v>
      </c>
      <c r="G24" s="192">
        <f t="shared" si="0"/>
        <v>0</v>
      </c>
      <c r="H24" s="193" t="s">
        <v>400</v>
      </c>
      <c r="L24" s="194"/>
      <c r="M24" s="194"/>
      <c r="O24" s="194"/>
      <c r="P24" s="194"/>
      <c r="R24" s="194"/>
      <c r="S24" s="194"/>
      <c r="T24" s="194"/>
      <c r="U24" s="194"/>
      <c r="W24" s="194"/>
    </row>
    <row r="25" spans="1:23" x14ac:dyDescent="0.25">
      <c r="A25" s="189">
        <v>20</v>
      </c>
      <c r="B25" s="190" t="s">
        <v>49</v>
      </c>
      <c r="C25" s="191">
        <v>2</v>
      </c>
      <c r="D25" s="192">
        <v>0</v>
      </c>
      <c r="E25" s="192">
        <v>0</v>
      </c>
      <c r="F25" s="195">
        <v>10</v>
      </c>
      <c r="G25" s="192">
        <f t="shared" si="0"/>
        <v>10</v>
      </c>
      <c r="H25" s="193" t="s">
        <v>401</v>
      </c>
      <c r="L25" s="194"/>
      <c r="M25" s="194"/>
      <c r="O25" s="194"/>
      <c r="P25" s="194"/>
      <c r="R25" s="194"/>
      <c r="S25" s="194"/>
      <c r="T25" s="194"/>
      <c r="U25" s="194"/>
      <c r="W25" s="194"/>
    </row>
    <row r="26" spans="1:23" x14ac:dyDescent="0.25">
      <c r="A26" s="189">
        <v>21</v>
      </c>
      <c r="B26" s="190" t="s">
        <v>50</v>
      </c>
      <c r="C26" s="191">
        <v>184</v>
      </c>
      <c r="D26" s="192">
        <v>51576.686000000002</v>
      </c>
      <c r="E26" s="192">
        <v>83.367999999999995</v>
      </c>
      <c r="F26" s="195">
        <v>481645.55899999995</v>
      </c>
      <c r="G26" s="192">
        <f t="shared" si="0"/>
        <v>533305.6129999999</v>
      </c>
      <c r="H26" s="193" t="s">
        <v>402</v>
      </c>
      <c r="L26" s="194"/>
      <c r="M26" s="194"/>
      <c r="O26" s="194"/>
      <c r="P26" s="194"/>
      <c r="R26" s="194"/>
      <c r="S26" s="194"/>
      <c r="T26" s="194"/>
      <c r="U26" s="194"/>
      <c r="W26" s="194"/>
    </row>
    <row r="27" spans="1:23" x14ac:dyDescent="0.25">
      <c r="A27" s="189">
        <v>22</v>
      </c>
      <c r="B27" s="190" t="s">
        <v>52</v>
      </c>
      <c r="C27" s="191">
        <v>3294</v>
      </c>
      <c r="D27" s="192">
        <v>26631.86</v>
      </c>
      <c r="E27" s="192">
        <v>3980.8</v>
      </c>
      <c r="F27" s="195">
        <v>71982.123999999996</v>
      </c>
      <c r="G27" s="192">
        <f t="shared" si="0"/>
        <v>102594.784</v>
      </c>
      <c r="H27" s="193" t="s">
        <v>403</v>
      </c>
      <c r="L27" s="194"/>
      <c r="M27" s="194"/>
      <c r="O27" s="194"/>
      <c r="P27" s="194"/>
      <c r="R27" s="194"/>
      <c r="S27" s="194"/>
      <c r="T27" s="194"/>
      <c r="U27" s="194"/>
      <c r="W27" s="194"/>
    </row>
    <row r="28" spans="1:23" x14ac:dyDescent="0.25">
      <c r="A28" s="189">
        <v>23</v>
      </c>
      <c r="B28" s="190" t="s">
        <v>531</v>
      </c>
      <c r="C28" s="191">
        <v>1046</v>
      </c>
      <c r="D28" s="192">
        <v>564325.80000000005</v>
      </c>
      <c r="E28" s="192">
        <v>4204.7040000000006</v>
      </c>
      <c r="F28" s="195">
        <v>130269.19200000001</v>
      </c>
      <c r="G28" s="192">
        <f t="shared" si="0"/>
        <v>698799.69600000011</v>
      </c>
      <c r="H28" s="193" t="s">
        <v>547</v>
      </c>
      <c r="L28" s="194"/>
      <c r="M28" s="194"/>
      <c r="O28" s="194"/>
      <c r="P28" s="194"/>
      <c r="R28" s="194"/>
      <c r="S28" s="194"/>
      <c r="T28" s="194"/>
      <c r="U28" s="194"/>
      <c r="W28" s="194"/>
    </row>
    <row r="29" spans="1:23" x14ac:dyDescent="0.25">
      <c r="A29" s="189">
        <v>24</v>
      </c>
      <c r="B29" s="190" t="s">
        <v>112</v>
      </c>
      <c r="C29" s="191">
        <v>23</v>
      </c>
      <c r="D29" s="192">
        <v>785.47</v>
      </c>
      <c r="E29" s="192">
        <v>785.47199999999998</v>
      </c>
      <c r="F29" s="195">
        <v>0</v>
      </c>
      <c r="G29" s="192">
        <f t="shared" si="0"/>
        <v>1570.942</v>
      </c>
      <c r="H29" s="193" t="s">
        <v>469</v>
      </c>
      <c r="L29" s="194"/>
      <c r="M29" s="194"/>
      <c r="O29" s="194"/>
      <c r="P29" s="194"/>
      <c r="R29" s="194"/>
      <c r="S29" s="194"/>
      <c r="T29" s="194"/>
      <c r="U29" s="194"/>
      <c r="W29" s="194"/>
    </row>
    <row r="30" spans="1:23" x14ac:dyDescent="0.25">
      <c r="A30" s="189">
        <v>25</v>
      </c>
      <c r="B30" s="190" t="s">
        <v>108</v>
      </c>
      <c r="C30" s="191">
        <v>3615</v>
      </c>
      <c r="D30" s="192">
        <v>139854.38</v>
      </c>
      <c r="E30" s="192">
        <v>7268.1399999999994</v>
      </c>
      <c r="F30" s="195">
        <v>206830.63</v>
      </c>
      <c r="G30" s="192">
        <f t="shared" si="0"/>
        <v>353953.15</v>
      </c>
      <c r="H30" s="193" t="s">
        <v>405</v>
      </c>
      <c r="L30" s="194"/>
      <c r="M30" s="194"/>
      <c r="O30" s="194"/>
      <c r="P30" s="194"/>
      <c r="R30" s="194"/>
      <c r="S30" s="194"/>
      <c r="T30" s="194"/>
      <c r="U30" s="194"/>
      <c r="W30" s="194"/>
    </row>
    <row r="31" spans="1:23" x14ac:dyDescent="0.25">
      <c r="A31" s="189">
        <v>26</v>
      </c>
      <c r="B31" s="190" t="s">
        <v>143</v>
      </c>
      <c r="C31" s="191">
        <v>2510</v>
      </c>
      <c r="D31" s="192">
        <v>138791.6</v>
      </c>
      <c r="E31" s="192">
        <v>5391.3</v>
      </c>
      <c r="F31" s="195">
        <v>127525.412</v>
      </c>
      <c r="G31" s="192">
        <f t="shared" si="0"/>
        <v>271708.31199999998</v>
      </c>
      <c r="H31" s="193" t="s">
        <v>424</v>
      </c>
      <c r="L31" s="194"/>
      <c r="M31" s="194"/>
      <c r="O31" s="194"/>
      <c r="P31" s="194"/>
      <c r="R31" s="194"/>
      <c r="S31" s="194"/>
      <c r="T31" s="194"/>
      <c r="U31" s="194"/>
      <c r="W31" s="194"/>
    </row>
    <row r="32" spans="1:23" x14ac:dyDescent="0.25">
      <c r="A32" s="189">
        <v>27</v>
      </c>
      <c r="B32" s="190" t="s">
        <v>55</v>
      </c>
      <c r="C32" s="191">
        <v>167</v>
      </c>
      <c r="D32" s="192">
        <v>4.5</v>
      </c>
      <c r="E32" s="192">
        <v>4</v>
      </c>
      <c r="F32" s="195">
        <v>241.09</v>
      </c>
      <c r="G32" s="192">
        <f t="shared" si="0"/>
        <v>249.59</v>
      </c>
      <c r="H32" s="196" t="s">
        <v>406</v>
      </c>
      <c r="L32" s="194"/>
      <c r="M32" s="194"/>
      <c r="O32" s="194"/>
      <c r="P32" s="194"/>
      <c r="R32" s="194"/>
      <c r="S32" s="194"/>
      <c r="T32" s="194"/>
      <c r="U32" s="194"/>
      <c r="W32" s="194"/>
    </row>
    <row r="33" spans="1:23" x14ac:dyDescent="0.25">
      <c r="A33" s="189">
        <v>28</v>
      </c>
      <c r="B33" s="190" t="s">
        <v>56</v>
      </c>
      <c r="C33" s="191">
        <v>2334</v>
      </c>
      <c r="D33" s="192">
        <v>55638.6</v>
      </c>
      <c r="E33" s="192">
        <v>13290.956999999999</v>
      </c>
      <c r="F33" s="195">
        <v>113097.44899999999</v>
      </c>
      <c r="G33" s="192">
        <f t="shared" si="0"/>
        <v>182027.00599999999</v>
      </c>
      <c r="H33" s="196" t="s">
        <v>407</v>
      </c>
      <c r="L33" s="194"/>
      <c r="M33" s="194"/>
      <c r="O33" s="194"/>
      <c r="P33" s="194"/>
      <c r="R33" s="194"/>
      <c r="S33" s="194"/>
      <c r="T33" s="194"/>
      <c r="U33" s="194"/>
      <c r="W33" s="194"/>
    </row>
    <row r="34" spans="1:23" x14ac:dyDescent="0.25">
      <c r="A34" s="189">
        <v>29</v>
      </c>
      <c r="B34" s="190" t="s">
        <v>57</v>
      </c>
      <c r="C34" s="191">
        <v>3671</v>
      </c>
      <c r="D34" s="192">
        <v>3962.7400000000002</v>
      </c>
      <c r="E34" s="192">
        <v>3763.5</v>
      </c>
      <c r="F34" s="195">
        <v>15710.39</v>
      </c>
      <c r="G34" s="192">
        <f t="shared" si="0"/>
        <v>23436.629999999997</v>
      </c>
      <c r="H34" s="196" t="s">
        <v>408</v>
      </c>
      <c r="L34" s="194"/>
      <c r="M34" s="194"/>
      <c r="O34" s="194"/>
      <c r="P34" s="194"/>
      <c r="R34" s="194"/>
      <c r="S34" s="194"/>
      <c r="T34" s="194"/>
      <c r="U34" s="194"/>
      <c r="W34" s="194"/>
    </row>
    <row r="35" spans="1:23" x14ac:dyDescent="0.25">
      <c r="A35" s="189">
        <v>30</v>
      </c>
      <c r="B35" s="190" t="s">
        <v>58</v>
      </c>
      <c r="C35" s="191">
        <v>1036</v>
      </c>
      <c r="D35" s="192">
        <v>42303.6</v>
      </c>
      <c r="E35" s="192">
        <v>3433.8389999999999</v>
      </c>
      <c r="F35" s="195">
        <v>44375.65</v>
      </c>
      <c r="G35" s="192">
        <f t="shared" si="0"/>
        <v>90113.089000000007</v>
      </c>
      <c r="H35" s="196" t="s">
        <v>409</v>
      </c>
      <c r="L35" s="194"/>
      <c r="M35" s="194"/>
      <c r="O35" s="194"/>
      <c r="P35" s="194"/>
      <c r="R35" s="194"/>
      <c r="S35" s="194"/>
      <c r="T35" s="194"/>
      <c r="U35" s="194"/>
      <c r="W35" s="194"/>
    </row>
    <row r="36" spans="1:23" ht="34.5" customHeight="1" x14ac:dyDescent="0.25">
      <c r="A36" s="189">
        <v>31</v>
      </c>
      <c r="B36" s="223" t="s">
        <v>510</v>
      </c>
      <c r="C36" s="224">
        <v>0</v>
      </c>
      <c r="D36" s="225" t="s">
        <v>533</v>
      </c>
      <c r="E36" s="225" t="s">
        <v>533</v>
      </c>
      <c r="F36" s="225" t="s">
        <v>533</v>
      </c>
      <c r="G36" s="225" t="s">
        <v>533</v>
      </c>
      <c r="H36" s="197" t="s">
        <v>511</v>
      </c>
      <c r="L36" s="194"/>
      <c r="M36" s="194"/>
      <c r="O36" s="194"/>
      <c r="P36" s="194"/>
      <c r="R36" s="194"/>
      <c r="S36" s="194"/>
      <c r="T36" s="194"/>
      <c r="U36" s="194"/>
      <c r="W36" s="194"/>
    </row>
    <row r="37" spans="1:23" x14ac:dyDescent="0.25">
      <c r="A37" s="189">
        <v>32</v>
      </c>
      <c r="B37" s="190" t="s">
        <v>34</v>
      </c>
      <c r="C37" s="191">
        <v>1167</v>
      </c>
      <c r="D37" s="192">
        <v>69.293999999999997</v>
      </c>
      <c r="E37" s="192">
        <v>11.25</v>
      </c>
      <c r="F37" s="195">
        <v>2766.35</v>
      </c>
      <c r="G37" s="192">
        <f t="shared" si="0"/>
        <v>2846.8939999999998</v>
      </c>
      <c r="H37" s="193" t="s">
        <v>410</v>
      </c>
      <c r="L37" s="194"/>
      <c r="M37" s="194"/>
      <c r="O37" s="194"/>
      <c r="P37" s="194"/>
      <c r="R37" s="194"/>
      <c r="S37" s="194"/>
      <c r="T37" s="194"/>
      <c r="U37" s="194"/>
      <c r="W37" s="194"/>
    </row>
    <row r="38" spans="1:23" ht="23.25" customHeight="1" x14ac:dyDescent="0.25">
      <c r="A38" s="189">
        <v>33</v>
      </c>
      <c r="B38" s="190" t="s">
        <v>187</v>
      </c>
      <c r="C38" s="191">
        <v>0</v>
      </c>
      <c r="D38" s="192">
        <v>0</v>
      </c>
      <c r="E38" s="192">
        <v>0</v>
      </c>
      <c r="F38" s="195">
        <v>0</v>
      </c>
      <c r="G38" s="192">
        <f t="shared" si="0"/>
        <v>0</v>
      </c>
      <c r="H38" s="198" t="s">
        <v>470</v>
      </c>
      <c r="L38" s="194"/>
      <c r="M38" s="194"/>
      <c r="O38" s="194"/>
      <c r="P38" s="194"/>
      <c r="R38" s="194"/>
      <c r="S38" s="194"/>
      <c r="T38" s="194"/>
      <c r="U38" s="194"/>
      <c r="W38" s="194"/>
    </row>
    <row r="39" spans="1:23" x14ac:dyDescent="0.25">
      <c r="A39" s="189">
        <v>34</v>
      </c>
      <c r="B39" s="190" t="s">
        <v>548</v>
      </c>
      <c r="C39" s="191" t="s">
        <v>533</v>
      </c>
      <c r="D39" s="192" t="s">
        <v>533</v>
      </c>
      <c r="E39" s="192" t="s">
        <v>533</v>
      </c>
      <c r="F39" s="192" t="s">
        <v>533</v>
      </c>
      <c r="G39" s="192" t="s">
        <v>533</v>
      </c>
      <c r="H39" s="193" t="s">
        <v>549</v>
      </c>
      <c r="L39" s="194"/>
      <c r="M39" s="194"/>
      <c r="O39" s="194"/>
      <c r="P39" s="194"/>
      <c r="R39" s="194"/>
      <c r="S39" s="194"/>
      <c r="T39" s="194"/>
      <c r="U39" s="194"/>
      <c r="W39" s="194"/>
    </row>
    <row r="40" spans="1:23" x14ac:dyDescent="0.25">
      <c r="A40" s="189">
        <v>35</v>
      </c>
      <c r="B40" s="190" t="s">
        <v>550</v>
      </c>
      <c r="C40" s="191">
        <v>0</v>
      </c>
      <c r="D40" s="192">
        <v>0</v>
      </c>
      <c r="E40" s="192">
        <v>0</v>
      </c>
      <c r="F40" s="195">
        <v>0</v>
      </c>
      <c r="G40" s="192">
        <f t="shared" si="0"/>
        <v>0</v>
      </c>
      <c r="H40" s="199" t="s">
        <v>551</v>
      </c>
      <c r="L40" s="194"/>
      <c r="M40" s="194"/>
      <c r="O40" s="194"/>
      <c r="P40" s="194"/>
      <c r="R40" s="194"/>
      <c r="S40" s="194"/>
      <c r="T40" s="194"/>
      <c r="U40" s="194"/>
      <c r="W40" s="194"/>
    </row>
    <row r="41" spans="1:23" x14ac:dyDescent="0.25">
      <c r="A41" s="189">
        <v>36</v>
      </c>
      <c r="B41" s="190" t="s">
        <v>532</v>
      </c>
      <c r="C41" s="191">
        <v>127</v>
      </c>
      <c r="D41" s="192">
        <v>3</v>
      </c>
      <c r="E41" s="192">
        <v>768.8</v>
      </c>
      <c r="F41" s="195">
        <v>26084.880000000001</v>
      </c>
      <c r="G41" s="192">
        <f t="shared" si="0"/>
        <v>26856.68</v>
      </c>
      <c r="H41" s="193" t="s">
        <v>411</v>
      </c>
      <c r="L41" s="194"/>
      <c r="M41" s="194"/>
      <c r="O41" s="194"/>
      <c r="P41" s="194"/>
      <c r="R41" s="194"/>
      <c r="S41" s="194"/>
      <c r="T41" s="194"/>
      <c r="U41" s="194"/>
      <c r="W41" s="194"/>
    </row>
    <row r="42" spans="1:23" x14ac:dyDescent="0.25">
      <c r="A42" s="189"/>
      <c r="B42" s="200" t="s">
        <v>27</v>
      </c>
      <c r="C42" s="201">
        <v>56350</v>
      </c>
      <c r="D42" s="202">
        <v>2563266.6069999998</v>
      </c>
      <c r="E42" s="202">
        <v>279503.21099999995</v>
      </c>
      <c r="F42" s="203">
        <v>3678001.0555000002</v>
      </c>
      <c r="G42" s="202">
        <f t="shared" si="0"/>
        <v>6520770.8735000007</v>
      </c>
      <c r="H42" s="204" t="s">
        <v>379</v>
      </c>
      <c r="L42" s="205"/>
      <c r="M42" s="194"/>
      <c r="O42" s="194"/>
      <c r="P42" s="194"/>
      <c r="R42" s="194"/>
      <c r="S42" s="194"/>
      <c r="T42" s="194"/>
      <c r="U42" s="194"/>
      <c r="W42" s="194"/>
    </row>
    <row r="43" spans="1:23" x14ac:dyDescent="0.25">
      <c r="A43" s="289" t="s">
        <v>156</v>
      </c>
      <c r="B43" s="289"/>
      <c r="C43" s="289"/>
      <c r="D43" s="289"/>
      <c r="E43" s="289"/>
      <c r="F43" s="289"/>
      <c r="G43" s="289"/>
      <c r="H43" s="289"/>
    </row>
    <row r="44" spans="1:23" x14ac:dyDescent="0.25">
      <c r="A44" s="290" t="s">
        <v>471</v>
      </c>
      <c r="B44" s="290"/>
      <c r="C44" s="290"/>
      <c r="D44" s="290"/>
      <c r="E44" s="290"/>
      <c r="F44" s="290"/>
      <c r="G44" s="290"/>
      <c r="H44" s="290"/>
    </row>
    <row r="45" spans="1:23" x14ac:dyDescent="0.25">
      <c r="A45" s="186" t="s">
        <v>534</v>
      </c>
      <c r="G45" s="186"/>
    </row>
    <row r="46" spans="1:23" x14ac:dyDescent="0.25">
      <c r="A46" s="186" t="s">
        <v>535</v>
      </c>
      <c r="G46" s="186"/>
    </row>
    <row r="47" spans="1:23" x14ac:dyDescent="0.25">
      <c r="A47" s="186" t="s">
        <v>536</v>
      </c>
      <c r="G47" s="186"/>
    </row>
  </sheetData>
  <mergeCells count="9">
    <mergeCell ref="A43:H43"/>
    <mergeCell ref="A44:H44"/>
    <mergeCell ref="A1:H1"/>
    <mergeCell ref="A2:H2"/>
    <mergeCell ref="A4:A5"/>
    <mergeCell ref="B4:B5"/>
    <mergeCell ref="C4:C5"/>
    <mergeCell ref="D4:G4"/>
    <mergeCell ref="H4:H5"/>
  </mergeCells>
  <pageMargins left="0.7" right="0.7" top="0.75" bottom="0.75" header="0.3" footer="0.3"/>
  <pageSetup paperSize="9" scale="67" orientation="portrait" r:id="rId1"/>
  <colBreaks count="1" manualBreakCount="1">
    <brk id="8"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12</vt:i4>
      </vt:variant>
    </vt:vector>
  </HeadingPairs>
  <TitlesOfParts>
    <vt:vector size="23" baseType="lpstr">
      <vt:lpstr>1</vt:lpstr>
      <vt:lpstr>2</vt:lpstr>
      <vt:lpstr>3</vt:lpstr>
      <vt:lpstr>4</vt:lpstr>
      <vt:lpstr>5</vt:lpstr>
      <vt:lpstr>6</vt:lpstr>
      <vt:lpstr>7</vt:lpstr>
      <vt:lpstr>8</vt:lpstr>
      <vt:lpstr>9</vt:lpstr>
      <vt:lpstr>10</vt:lpstr>
      <vt:lpstr>11</vt:lpstr>
      <vt:lpstr>'1'!Print_Area</vt:lpstr>
      <vt:lpstr>'10'!Print_Area</vt:lpstr>
      <vt:lpstr>'11'!Print_Area</vt:lpstr>
      <vt:lpstr>'2'!Print_Area</vt:lpstr>
      <vt:lpstr>'3'!Print_Area</vt:lpstr>
      <vt:lpstr>'4'!Print_Area</vt:lpstr>
      <vt:lpstr>'5'!Print_Area</vt:lpstr>
      <vt:lpstr>'6'!Print_Area</vt:lpstr>
      <vt:lpstr>'7'!Print_Area</vt:lpstr>
      <vt:lpstr>'8'!Print_Area</vt:lpstr>
      <vt:lpstr>'9'!Print_Area</vt:lpstr>
      <vt:lpstr>'5'!Print_Titles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SSD</cp:lastModifiedBy>
  <cp:lastPrinted>2019-05-02T18:03:54Z</cp:lastPrinted>
  <dcterms:created xsi:type="dcterms:W3CDTF">2017-12-20T01:30:28Z</dcterms:created>
  <dcterms:modified xsi:type="dcterms:W3CDTF">2019-05-02T21:17:06Z</dcterms:modified>
</cp:coreProperties>
</file>